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2930" activeTab="0"/>
  </bookViews>
  <sheets>
    <sheet name="Gépész" sheetId="1" r:id="rId1"/>
    <sheet name="építész" sheetId="2" r:id="rId2"/>
    <sheet name="villany" sheetId="3" r:id="rId3"/>
    <sheet name="asztalos" sheetId="4" r:id="rId4"/>
    <sheet name="tartály" sheetId="5" r:id="rId5"/>
    <sheet name="térburkolat" sheetId="6" r:id="rId6"/>
    <sheet name="összesítő" sheetId="7" r:id="rId7"/>
  </sheets>
  <definedNames/>
  <calcPr fullCalcOnLoad="1"/>
</workbook>
</file>

<file path=xl/sharedStrings.xml><?xml version="1.0" encoding="utf-8"?>
<sst xmlns="http://schemas.openxmlformats.org/spreadsheetml/2006/main" count="833" uniqueCount="327">
  <si>
    <t>1.</t>
  </si>
  <si>
    <t>K.</t>
  </si>
  <si>
    <t>a.:</t>
  </si>
  <si>
    <t>d.:</t>
  </si>
  <si>
    <t>óra</t>
  </si>
  <si>
    <t>Épület és terep beszintezése</t>
  </si>
  <si>
    <t>2.</t>
  </si>
  <si>
    <t>21-003-2.1.3</t>
  </si>
  <si>
    <t>Vízszintes földfelület kialakítása</t>
  </si>
  <si>
    <t>m3</t>
  </si>
  <si>
    <t>21-011-12</t>
  </si>
  <si>
    <t>Kiszoruló föld talicskába rakása</t>
  </si>
  <si>
    <t>21-011-3.2.1-M</t>
  </si>
  <si>
    <t>Fejtett föld talicskázása 20 m távolságig</t>
  </si>
  <si>
    <t>Fejett föld konténerbe rakása</t>
  </si>
  <si>
    <t>Földkitermelés épületen belül vezetékek részére</t>
  </si>
  <si>
    <t>laza m3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</si>
  <si>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</si>
  <si>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</si>
  <si>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</si>
  <si>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</si>
  <si>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</si>
  <si>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</si>
  <si>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</si>
  <si>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</si>
  <si>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</si>
  <si>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</si>
  <si>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</si>
  <si>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</si>
  <si>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</si>
  <si>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</si>
  <si>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</si>
  <si>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</si>
  <si>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Kő alap átfúrása csatorna és vízvezeték részére</t>
  </si>
  <si>
    <t>db</t>
  </si>
  <si>
    <t>31-052-1.2-M</t>
  </si>
  <si>
    <t>Kőfal átfúrása szellőzőcső részére</t>
  </si>
  <si>
    <t>Belső kőfal átfúrása csatorna és vízvezeték észére</t>
  </si>
  <si>
    <t>Földkitermelés épületen kívül vezetékek részére</t>
  </si>
  <si>
    <t>Szennyvíztároló tartály falának átfúrása csatornacső bekötéséhez</t>
  </si>
  <si>
    <t>33-091-21</t>
  </si>
  <si>
    <t>81-002-4.1.1.1.2</t>
  </si>
  <si>
    <t>KGEM lefolyóvezeték szerelése átm.:125 mm</t>
  </si>
  <si>
    <t>fm</t>
  </si>
  <si>
    <t>KGEM lefolyóvezeték szerelése átm.:125 mm /45°</t>
  </si>
  <si>
    <t>KGEM lefolyóvezeték szerelése átm.:125 mm /véglezáró dugó</t>
  </si>
  <si>
    <t>KGEM lefolyóvezeték szerelése átm.:125 mm / "T" idom</t>
  </si>
  <si>
    <t>81-002-4.1.2.1.2</t>
  </si>
  <si>
    <t>81-002-4.1.2.2.2</t>
  </si>
  <si>
    <t>KGEM lefolyóvezeték szerelése átm.:125/110 mm szűkítő</t>
  </si>
  <si>
    <t>m</t>
  </si>
  <si>
    <t>KGEM lefolyóvezeték szerelése átm.:110 mm</t>
  </si>
  <si>
    <t>81-002-4.1.1.1.1</t>
  </si>
  <si>
    <t>81-002-4.1.2.1.1</t>
  </si>
  <si>
    <t>81-002-4.1.2.2.1</t>
  </si>
  <si>
    <t>KGEM lefolyóvezeték szerelése átm.:110 mm /90°</t>
  </si>
  <si>
    <t>KGEM lefolyóvezeték szerelése átm.:110 mm /áttoló karmantyú</t>
  </si>
  <si>
    <t>KGEM lefolyóvezeték szerelése átm.:110 /63 mm szűkítő</t>
  </si>
  <si>
    <t>81-002-3.2.1.1.2</t>
  </si>
  <si>
    <t>PVC lefolyóvezeték szerelése csőidomokkal átm.: 40 mm</t>
  </si>
  <si>
    <t>Homokvisszatöltés vezetékek körül</t>
  </si>
  <si>
    <t>Padlóösszefolyó elhelyezése bűzzárral</t>
  </si>
  <si>
    <t>82-009-21.3.1.1-M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</si>
  <si>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</si>
  <si>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</si>
  <si>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</si>
  <si>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</si>
  <si>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</si>
  <si>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</si>
  <si>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</si>
  <si>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</si>
  <si>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</si>
  <si>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</si>
  <si>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</si>
  <si>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</si>
  <si>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</si>
  <si>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</si>
  <si>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</si>
  <si>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</si>
  <si>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</si>
  <si>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</si>
  <si>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</si>
  <si>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</si>
  <si>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</si>
  <si>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</si>
  <si>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</si>
  <si>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</si>
  <si>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</si>
  <si>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</si>
  <si>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</si>
  <si>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</si>
  <si>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</si>
  <si>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</si>
  <si>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</si>
  <si>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</si>
  <si>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</si>
  <si>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</si>
  <si>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</si>
  <si>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</si>
  <si>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</si>
  <si>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</si>
  <si>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</si>
  <si>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</si>
  <si>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</si>
  <si>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</si>
  <si>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</si>
  <si>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81-001-1.3.1.1.1.1.4</t>
  </si>
  <si>
    <t>1" MOFÉM fagycsap beépítése</t>
  </si>
  <si>
    <t>Toldószár fagycsaphoz</t>
  </si>
  <si>
    <t xml:space="preserve">T elzáró </t>
  </si>
  <si>
    <t>Műanyag védőcső elhelyezése átm 40 mm</t>
  </si>
  <si>
    <t>1" MOFÉM főelzáró beépítése</t>
  </si>
  <si>
    <t>Ötrétegű cső szerelése átm 25 mm / 90 ° pressidom</t>
  </si>
  <si>
    <t>Ötrétegű cső szerelése átm 25 mm / 1" menetesvég</t>
  </si>
  <si>
    <t>25-20 PPSU press szűkítő karmantyú</t>
  </si>
  <si>
    <t>Ötrétegű cső szerelése  M TECH 26-3 mm</t>
  </si>
  <si>
    <t>Ötrétegű cső szerelése M TECH 20-2 mm</t>
  </si>
  <si>
    <t>TDM szerelőlap falikoronghoz (83mm/153mm)</t>
  </si>
  <si>
    <t>20-20 / 90 ° press könyökidom</t>
  </si>
  <si>
    <t>20-20 PPSU press toldókarmantyú</t>
  </si>
  <si>
    <t>20-20-20 PPSU "T" press idom</t>
  </si>
  <si>
    <t>20-16 PPSU press szűkítő karmantyú</t>
  </si>
  <si>
    <t>81-001-1.3.1.1.1.1.3</t>
  </si>
  <si>
    <t>81-001-1.3.1.1.3.2.4</t>
  </si>
  <si>
    <t>81-001-1.3.1.1.3.1.4</t>
  </si>
  <si>
    <t>81-001-1.3.1.1.3.2.3</t>
  </si>
  <si>
    <t>81-001-1.3.1.1.3.3.3</t>
  </si>
  <si>
    <t>K</t>
  </si>
  <si>
    <t>Kavicságy készítése 6 cm vtg-ban</t>
  </si>
  <si>
    <t>m2</t>
  </si>
  <si>
    <t>81-001-1.3.1.1.2.1.2</t>
  </si>
  <si>
    <t>Ötrétegű cső szerelése M TECH 16-2 mm</t>
  </si>
  <si>
    <t>82-009-2.1.1.1</t>
  </si>
  <si>
    <t>90*50 cm-es rm mosogató elhelyezése bútorba</t>
  </si>
  <si>
    <t>MOFÉM kombinált sarokszelep elhelyezése 1/2"-1/2"</t>
  </si>
  <si>
    <t>82-009-17.2-0130623</t>
  </si>
  <si>
    <t>82-009-17.1-0110161</t>
  </si>
  <si>
    <t>MOFÉM sarokszelep elhelyezése 1/2"-1/2"</t>
  </si>
  <si>
    <t>Mosogató csaptelep szerelése IKEA</t>
  </si>
  <si>
    <t>Bekötőcső szerelése 1/2"</t>
  </si>
  <si>
    <t>Mosdó tartószerkezetének szerelése</t>
  </si>
  <si>
    <t>Mosdó elhelyezése</t>
  </si>
  <si>
    <t>MOFÉM mosdó csapelep szerelése</t>
  </si>
  <si>
    <t>Kombinált mosogató lefolyószelep szerelése bűzzárral</t>
  </si>
  <si>
    <t>82-009-11.1.1.1</t>
  </si>
  <si>
    <t>ALFÖLDI WC-csésze elhelyezése, lapos öblítésű, alsó kifolyású</t>
  </si>
  <si>
    <t>82-009-12.2.1</t>
  </si>
  <si>
    <t>Gumi csatlakozó idom alsó kifolyású WC-hez</t>
  </si>
  <si>
    <t>82-009-12.3</t>
  </si>
  <si>
    <t>WC öblítőcső elhelyezése</t>
  </si>
  <si>
    <t>GEBERIT WC-tartály szerelése, bekötése</t>
  </si>
  <si>
    <t>82-009-13.1</t>
  </si>
  <si>
    <t>82-009-12.1</t>
  </si>
  <si>
    <t>WC-ülőke felszerelése</t>
  </si>
  <si>
    <t>WC-papír tartó felszerelése</t>
  </si>
  <si>
    <t>82-016-1.1.1</t>
  </si>
  <si>
    <t>Papír kéztörlő tartó felszerelése</t>
  </si>
  <si>
    <t>Tükör felszerelés 50*60 cm</t>
  </si>
  <si>
    <t>Szappan adagoló felszerelése</t>
  </si>
  <si>
    <t>Törölközőtartó felszerelése</t>
  </si>
  <si>
    <t>Ruhafogas felszerelése</t>
  </si>
  <si>
    <t>31-031</t>
  </si>
  <si>
    <t>82-004-1.3-0353214</t>
  </si>
  <si>
    <t>Hajdú 120 l. bojler felszerelése, vízoldali bekötése</t>
  </si>
  <si>
    <t>Bojler tartószerkezetének szerelése</t>
  </si>
  <si>
    <t>82-009-5.1</t>
  </si>
  <si>
    <t>Mosdó lefolyószelep szerelése bűzzárral</t>
  </si>
  <si>
    <t>82-009-19.3.3</t>
  </si>
  <si>
    <t>82-009-19.5.4</t>
  </si>
  <si>
    <t>82-001-29.1</t>
  </si>
  <si>
    <t>82-001-2.7.2</t>
  </si>
  <si>
    <t>1" Honeywell vízszűrő beépítése</t>
  </si>
  <si>
    <t>Pátria pince vizesblokk kialakítására</t>
  </si>
  <si>
    <t>Szellőzőcső beépítése főfalba DN 100</t>
  </si>
  <si>
    <t>83-001-2.4.1</t>
  </si>
  <si>
    <t>37-021-1.1.2.3</t>
  </si>
  <si>
    <t>VENTS MATHL zsalus ventilátor (páraérzékelővel) elhelyezése</t>
  </si>
  <si>
    <t>71-012-2.4</t>
  </si>
  <si>
    <t>Cata TF-5250 WH/L Kihúzható páraelszívó beépítése</t>
  </si>
  <si>
    <t>Föld visszatöltése árokba tömörítés nélkül</t>
  </si>
  <si>
    <t>21-003-11.1-M</t>
  </si>
  <si>
    <t>konténer</t>
  </si>
  <si>
    <t>21-011-11.2-M</t>
  </si>
  <si>
    <t>81-001-1.3.1.1.3.1.2</t>
  </si>
  <si>
    <t>81-001-1</t>
  </si>
  <si>
    <t>82-009-2.2-M</t>
  </si>
  <si>
    <t>82-009-5-M</t>
  </si>
  <si>
    <t>Műanyag lamellás szellőzőrács elhelyezése</t>
  </si>
  <si>
    <t>Faláttörés helyreállítása átvezető idomok, csövek elhelyezése után</t>
  </si>
  <si>
    <t>81-001-1-M</t>
  </si>
  <si>
    <t>Tartály csatlakozóidom szerelése</t>
  </si>
  <si>
    <t>19-081-11.</t>
  </si>
  <si>
    <t>Nyomáspróba</t>
  </si>
  <si>
    <t>82-001-7.2.1</t>
  </si>
  <si>
    <t xml:space="preserve">1/2 " csőhosszabbító idom szerelése </t>
  </si>
  <si>
    <t>1/2" lezáródugók szerelése, bontása nyomáspróbához</t>
  </si>
  <si>
    <t>82-001-7.2.1-M</t>
  </si>
  <si>
    <t>Kiszoruló föld és sitt konténeres elszállítása lerakóhelyre (4 m3)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</si>
  <si>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</si>
  <si>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</si>
  <si>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</si>
  <si>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</si>
  <si>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</si>
  <si>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</si>
  <si>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</si>
  <si>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</si>
  <si>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</si>
  <si>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</si>
  <si>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</si>
  <si>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</si>
  <si>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</si>
  <si>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</si>
  <si>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</si>
  <si>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</si>
  <si>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</si>
  <si>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</si>
  <si>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anyag összesen nettó:</t>
  </si>
  <si>
    <t>díj összesen nettó:</t>
  </si>
  <si>
    <t>anyag és díj összesen nettó:</t>
  </si>
  <si>
    <t>összesen bruttó:</t>
  </si>
  <si>
    <t>27 % ÁFA:</t>
  </si>
  <si>
    <t>,- Ft</t>
  </si>
  <si>
    <t>Vázszerkezet készítése kő falazatra 50 mm-es CW profilból</t>
  </si>
  <si>
    <t>a kófal ferdeségeinek eltakarására</t>
  </si>
  <si>
    <t>39-001-1.2.M</t>
  </si>
  <si>
    <t>39-001-21.2.1-0210211</t>
  </si>
  <si>
    <t>2*1 rtd impregnált gipszkarton fal készítése CW 50 vázszerkezettel</t>
  </si>
  <si>
    <t>39-001-21.2.1-M</t>
  </si>
  <si>
    <t>Erősítő, vizes szerelvényt  tartó idomok elhelyezése CW vázszerkezetbe</t>
  </si>
  <si>
    <t>44-001-1.1.3.1</t>
  </si>
  <si>
    <t>Fa beltéri ajtó elhelyezése gipszkarton falba</t>
  </si>
  <si>
    <t>42-011-2.1.1.1-0211251</t>
  </si>
  <si>
    <t>Tapadóhíd készítése betonfelületen, padlón</t>
  </si>
  <si>
    <t>42-011-2.1.1.4.1-0211256</t>
  </si>
  <si>
    <t>Önterülő aljazatkiegyenlítés készítése 5 mm vtg-ig</t>
  </si>
  <si>
    <t>42-022-1.1.1.2.1.1-0212015</t>
  </si>
  <si>
    <t>Padlóburkolat készítése 20*20 cm-es gres lapból</t>
  </si>
  <si>
    <t>42-012-1.1.2.1.1.3-0315243</t>
  </si>
  <si>
    <t>Falburkolat készítése 20*25 cm-es fehér mázas kerámiából</t>
  </si>
  <si>
    <t>1 rtg impregnált gipszkarton borítás meglévő vázszerkezeten</t>
  </si>
  <si>
    <t>Gipkarton falfelület bandázsolása, simítótapaszolása, diszperziós festése</t>
  </si>
  <si>
    <t>47-000-1.31.1.1; 47-012-1.1.1; 47-011-15.1.1.1</t>
  </si>
  <si>
    <t>Betonaljzat készítése 5 cm vtg-ban</t>
  </si>
  <si>
    <t>Betonaljzat készítése 6 cm vtg-ban</t>
  </si>
  <si>
    <t>48-002-1.1.1.1.1</t>
  </si>
  <si>
    <t>Betonfelület kellősítése bitumenes alapozóval</t>
  </si>
  <si>
    <t>48-002-1.3.3.1</t>
  </si>
  <si>
    <t>Padló talajnedvesség elleni szigetelése 2 rtg. GV 4 lemezzel</t>
  </si>
  <si>
    <t>Hálózat feltárása</t>
  </si>
  <si>
    <t>71-008-9.1.2</t>
  </si>
  <si>
    <t>Kismegszakító beépítése meglévő elosztóba</t>
  </si>
  <si>
    <t>31-052-M</t>
  </si>
  <si>
    <t>Lyukfúrás fa mennyezetben</t>
  </si>
  <si>
    <t>Lyukfúrás kőfalban elektromos vezeték átvezetéséhez</t>
  </si>
  <si>
    <t>71-002-20.1.1-M</t>
  </si>
  <si>
    <t>3*2,5 mm2 MBCU vezeték szerelése</t>
  </si>
  <si>
    <t>3*1,5 mm2 MBCU vezeték szerelése</t>
  </si>
  <si>
    <t>Rögzítő bilincsek szerelése</t>
  </si>
  <si>
    <t>71-007-3</t>
  </si>
  <si>
    <t>LEGRAND falon kívüli dugaszoló aljzat szerelése</t>
  </si>
  <si>
    <t>71-001-12.1-M</t>
  </si>
  <si>
    <t>Szerelvénydoboz elhelyezése gk. falba lyukfúrással</t>
  </si>
  <si>
    <t>LEGRAND süllyesztett dugaszoló aljzat szerelése</t>
  </si>
  <si>
    <t>LEGRAND süllyesztett kapcsoló szerelése</t>
  </si>
  <si>
    <t>71-002-71.1.2</t>
  </si>
  <si>
    <t>Kapcsolók, dugaszoló aljzatok elektromos bekötése</t>
  </si>
  <si>
    <t>71-010-5.1</t>
  </si>
  <si>
    <t>LED lámpatest felszerelése</t>
  </si>
  <si>
    <t>71-002-71.1.1</t>
  </si>
  <si>
    <t>Lámpatestek elektromos bekötése</t>
  </si>
  <si>
    <t>71-012-1.2</t>
  </si>
  <si>
    <t>ELECTROLUX EHF6241FOK kerámia főzőlap elhelyezése</t>
  </si>
  <si>
    <t>Főzőlap, bojler, szagelszívók elektromos bekötése</t>
  </si>
  <si>
    <t>Kismegszakítók elektromos bekötése</t>
  </si>
  <si>
    <t>71-012-3</t>
  </si>
  <si>
    <t>Beépített szerelvények működésének ellenőrzése</t>
  </si>
  <si>
    <t>Takarítás, sitt elszállítás</t>
  </si>
  <si>
    <t>anyag összesen:</t>
  </si>
  <si>
    <t>díj összesen:</t>
  </si>
  <si>
    <t>anyag és díj együtt:</t>
  </si>
  <si>
    <t>Pátria pince konyhabútor</t>
  </si>
  <si>
    <t>Az épületben a magas páratartalom miatt csak tömör fából készített bútort</t>
  </si>
  <si>
    <t>lehet elhelyezni !</t>
  </si>
  <si>
    <t xml:space="preserve">1. </t>
  </si>
  <si>
    <t xml:space="preserve">Alsó szekrény: </t>
  </si>
  <si>
    <t>60 cm mély, 85 cm magas, 3 méter széles,</t>
  </si>
  <si>
    <t>Felső szekrény:</t>
  </si>
  <si>
    <t xml:space="preserve"> 60*60 cm-es főzőlapnak kialakított hellyel</t>
  </si>
  <si>
    <t xml:space="preserve">a pultban 90*50 cm-es mosogatónak </t>
  </si>
  <si>
    <t xml:space="preserve"> benne szagelszívónak  kialakított hellyel</t>
  </si>
  <si>
    <t>összesen:</t>
  </si>
  <si>
    <t>Pátria pince víztartály</t>
  </si>
  <si>
    <t>1 m3-es IBC víztartály</t>
  </si>
  <si>
    <t>35-006-M</t>
  </si>
  <si>
    <t>Tartályt tartó ácsszerkezet készítése</t>
  </si>
  <si>
    <t>Pátria pince vizesblokk kialakítása</t>
  </si>
  <si>
    <t>gépészeti munkák</t>
  </si>
  <si>
    <t>építészeti munkák</t>
  </si>
  <si>
    <t>külső víztartály</t>
  </si>
  <si>
    <t>díj:</t>
  </si>
  <si>
    <t>anyag:</t>
  </si>
  <si>
    <t>villanyszerelő munkák  (ÁFA mentes)</t>
  </si>
  <si>
    <t>asztalos munkák (ÁFA mentes)</t>
  </si>
  <si>
    <t>Biatorbágy, 2021. június 28.</t>
  </si>
  <si>
    <t>16-1/2" falikorong szerelése</t>
  </si>
  <si>
    <t>KGEM lefolyóvezeték szerelése átm.:110 mm /90° T elág</t>
  </si>
  <si>
    <t>Pátria pince</t>
  </si>
  <si>
    <t>Közösségi tér padlóburkolata</t>
  </si>
  <si>
    <t>62-003-31.1</t>
  </si>
  <si>
    <t>Térburkolat készítése , 6 cm-es kővel</t>
  </si>
  <si>
    <t>22-003-6.3-M</t>
  </si>
  <si>
    <t>10 cm vtg murva terítése</t>
  </si>
  <si>
    <t>21-011-12,  21-011-3.2.1-M</t>
  </si>
  <si>
    <t>Murva behordása épületbe</t>
  </si>
  <si>
    <t>21-008-2.2.1-M</t>
  </si>
  <si>
    <t>Tömörítés gépi erővel</t>
  </si>
  <si>
    <t>Konténeres föld és sitt elszállítása (6 m3)</t>
  </si>
  <si>
    <t>21-011-11.4</t>
  </si>
  <si>
    <t>Vízszintes földfelület kialakítása 16 cm vtg földkitermeéléssel</t>
  </si>
  <si>
    <t>közösségi tér burkolása</t>
  </si>
  <si>
    <t>Konyhai falburkolat készítése 20*25 cm-es fehér mázas kerámiából</t>
  </si>
  <si>
    <t>külső elhelyezéssel</t>
  </si>
  <si>
    <t xml:space="preserve">35 cm mély, 60 cm magas, 3 méter széles,  </t>
  </si>
  <si>
    <t>Pátria pince vizesblokk építészeti munkái</t>
  </si>
  <si>
    <t>gépészeti munkái</t>
  </si>
  <si>
    <t>Pátria pince vizesblokk elektromos hálózat kiépítésére</t>
  </si>
  <si>
    <t>Összesítő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</si>
</sst>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3"/>
  <sheetViews>
    <sheetView tabSelected="1" zoomScale="140" zoomScaleNormal="140" zoomScalePageLayoutView="0" workbookViewId="0" topLeftCell="A1">
      <selection activeCell="A3" sqref="A3"/>
    </sheetView>
  </sheetViews>
  <sheetFormatPr defaultColWidth="9.140625" defaultRowHeight="15"/>
  <cols>
    <col min="2" max="3" width="9.140625" style="0" hidden="1" customWidth="1"/>
  </cols>
  <sheetData>
    <row r="2" ht="15">
      <c r="A2" t="s">
        <v>172</v>
      </c>
    </row>
    <row r="3" ht="15">
      <c r="A3" t="s">
        <v>324</v>
      </c>
    </row>
    <row r="6" spans="1:4" ht="15">
      <c r="A6" t="s">
        <v>0</v>
      </c>
      <c r="D6" t="s">
        <v>1</v>
      </c>
    </row>
    <row r="7" ht="15">
      <c r="D7" t="s">
        <v>5</v>
      </c>
    </row>
    <row r="8" spans="4:9" ht="15">
      <c r="D8">
        <v>6</v>
      </c>
      <c r="E8" t="s">
        <v>4</v>
      </c>
      <c r="F8" t="s">
        <v>2</v>
      </c>
      <c r="G8">
        <v>0</v>
      </c>
      <c r="I8">
        <f>SUM(D8*G8)</f>
        <v>0</v>
      </c>
    </row>
    <row r="9" spans="3:11" ht="15">
      <c r="C9">
        <v>1</v>
      </c>
      <c r="F9" t="s">
        <v>3</v>
      </c>
      <c r="G9">
        <f>SUM(B9*C9)</f>
        <v>0</v>
      </c>
      <c r="K9">
        <f>SUM(D8*G9)</f>
        <v>0</v>
      </c>
    </row>
    <row r="10" spans="1:4" ht="15">
      <c r="A10" t="s">
        <v>6</v>
      </c>
      <c r="D10" t="s">
        <v>7</v>
      </c>
    </row>
    <row r="11" ht="15">
      <c r="D11" t="s">
        <v>8</v>
      </c>
    </row>
    <row r="12" spans="4:9" ht="15">
      <c r="D12">
        <v>2.2</v>
      </c>
      <c r="E12" t="s">
        <v>9</v>
      </c>
      <c r="F12" t="s">
        <v>2</v>
      </c>
      <c r="G12">
        <v>0</v>
      </c>
      <c r="I12">
        <f>SUM(D12*G12)</f>
        <v>0</v>
      </c>
    </row>
    <row r="13" spans="3:11" ht="15">
      <c r="C13">
        <v>5.58</v>
      </c>
      <c r="F13" t="s">
        <v>3</v>
      </c>
      <c r="G13">
        <f>SUM(B13*C13)</f>
        <v>0</v>
      </c>
      <c r="K13">
        <f>SUM(D12*G13)</f>
        <v>0</v>
      </c>
    </row>
    <row r="14" spans="1:4" ht="15">
      <c r="A14" t="s">
        <v>17</v>
      </c>
      <c r="D14" t="s">
        <v>10</v>
      </c>
    </row>
    <row r="15" ht="15">
      <c r="D15" t="s">
        <v>11</v>
      </c>
    </row>
    <row r="16" spans="4:9" ht="15">
      <c r="D16">
        <v>2.2</v>
      </c>
      <c r="E16" t="s">
        <v>9</v>
      </c>
      <c r="F16" t="s">
        <v>2</v>
      </c>
      <c r="G16">
        <v>0</v>
      </c>
      <c r="I16">
        <f>SUM(D16*G16)</f>
        <v>0</v>
      </c>
    </row>
    <row r="17" spans="3:11" ht="15">
      <c r="C17">
        <v>1.2</v>
      </c>
      <c r="F17" t="s">
        <v>3</v>
      </c>
      <c r="G17">
        <f>SUM(B17*C17)</f>
        <v>0</v>
      </c>
      <c r="K17">
        <f>SUM(D16*G17)</f>
        <v>0</v>
      </c>
    </row>
    <row r="18" spans="1:4" ht="15">
      <c r="A18" t="s">
        <v>18</v>
      </c>
      <c r="D18" t="s">
        <v>12</v>
      </c>
    </row>
    <row r="19" ht="15">
      <c r="D19" t="s">
        <v>13</v>
      </c>
    </row>
    <row r="20" spans="4:9" ht="15">
      <c r="D20">
        <v>2.9</v>
      </c>
      <c r="E20" t="s">
        <v>16</v>
      </c>
      <c r="F20" t="s">
        <v>2</v>
      </c>
      <c r="G20">
        <v>0</v>
      </c>
      <c r="I20">
        <f>SUM(D20*G20)</f>
        <v>0</v>
      </c>
    </row>
    <row r="21" spans="3:11" ht="15">
      <c r="C21">
        <v>0.62</v>
      </c>
      <c r="F21" t="s">
        <v>3</v>
      </c>
      <c r="G21">
        <f>SUM(B21*C21)</f>
        <v>0</v>
      </c>
      <c r="K21">
        <f>SUM(D20*G21)</f>
        <v>0</v>
      </c>
    </row>
    <row r="22" spans="1:4" ht="15">
      <c r="A22" t="s">
        <v>19</v>
      </c>
      <c r="D22" t="s">
        <v>10</v>
      </c>
    </row>
    <row r="23" ht="15">
      <c r="D23" t="s">
        <v>14</v>
      </c>
    </row>
    <row r="24" spans="4:9" ht="15">
      <c r="D24">
        <v>2.9</v>
      </c>
      <c r="E24" t="s">
        <v>16</v>
      </c>
      <c r="F24" t="s">
        <v>2</v>
      </c>
      <c r="G24">
        <v>0</v>
      </c>
      <c r="I24">
        <f>SUM(D24*G24)</f>
        <v>0</v>
      </c>
    </row>
    <row r="25" spans="3:11" ht="15">
      <c r="C25">
        <v>1.2</v>
      </c>
      <c r="F25" t="s">
        <v>3</v>
      </c>
      <c r="G25">
        <f>SUM(B25*C25)</f>
        <v>0</v>
      </c>
      <c r="K25">
        <f>SUM(D24*G25)</f>
        <v>0</v>
      </c>
    </row>
    <row r="26" spans="1:4" ht="15">
      <c r="A26" t="s">
        <v>20</v>
      </c>
      <c r="D26" t="s">
        <v>7</v>
      </c>
    </row>
    <row r="27" ht="15">
      <c r="D27" t="s">
        <v>15</v>
      </c>
    </row>
    <row r="28" spans="4:9" ht="15">
      <c r="D28">
        <v>0.8</v>
      </c>
      <c r="E28" t="s">
        <v>9</v>
      </c>
      <c r="F28" t="s">
        <v>2</v>
      </c>
      <c r="G28">
        <v>0</v>
      </c>
      <c r="I28">
        <f>SUM(D28*G28)</f>
        <v>0</v>
      </c>
    </row>
    <row r="29" spans="3:11" ht="15">
      <c r="C29">
        <v>5.58</v>
      </c>
      <c r="F29" t="s">
        <v>3</v>
      </c>
      <c r="G29">
        <f>SUM(B29*C29)</f>
        <v>0</v>
      </c>
      <c r="K29">
        <f>SUM(D28*G29)</f>
        <v>0</v>
      </c>
    </row>
    <row r="30" spans="1:4" ht="15">
      <c r="A30" t="s">
        <v>21</v>
      </c>
      <c r="D30" t="s">
        <v>10</v>
      </c>
    </row>
    <row r="31" ht="15">
      <c r="D31" t="s">
        <v>11</v>
      </c>
    </row>
    <row r="32" spans="4:9" ht="15">
      <c r="D32">
        <v>1.1</v>
      </c>
      <c r="E32" t="s">
        <v>9</v>
      </c>
      <c r="F32" t="s">
        <v>2</v>
      </c>
      <c r="G32">
        <v>0</v>
      </c>
      <c r="I32">
        <f>SUM(D32*G32)</f>
        <v>0</v>
      </c>
    </row>
    <row r="33" spans="3:11" ht="15">
      <c r="C33">
        <v>1.2</v>
      </c>
      <c r="F33" t="s">
        <v>3</v>
      </c>
      <c r="G33">
        <f>SUM(B33*C33)</f>
        <v>0</v>
      </c>
      <c r="K33">
        <f>SUM(D32*G33)</f>
        <v>0</v>
      </c>
    </row>
    <row r="34" spans="1:4" ht="15">
      <c r="A34" t="s">
        <v>22</v>
      </c>
      <c r="D34" t="s">
        <v>12</v>
      </c>
    </row>
    <row r="35" ht="15">
      <c r="D35" t="s">
        <v>13</v>
      </c>
    </row>
    <row r="36" spans="4:9" ht="15">
      <c r="D36">
        <v>1.1</v>
      </c>
      <c r="E36" t="s">
        <v>16</v>
      </c>
      <c r="F36" t="s">
        <v>2</v>
      </c>
      <c r="G36">
        <v>0</v>
      </c>
      <c r="I36">
        <f>SUM(D36*G36)</f>
        <v>0</v>
      </c>
    </row>
    <row r="37" spans="3:11" ht="15">
      <c r="C37">
        <v>0.62</v>
      </c>
      <c r="F37" t="s">
        <v>3</v>
      </c>
      <c r="G37">
        <f>SUM(B37*C37)</f>
        <v>0</v>
      </c>
      <c r="K37">
        <f>SUM(D36*G37)</f>
        <v>0</v>
      </c>
    </row>
    <row r="38" spans="1:4" ht="15">
      <c r="A38" t="s">
        <v>23</v>
      </c>
      <c r="D38" t="s">
        <v>10</v>
      </c>
    </row>
    <row r="39" ht="15">
      <c r="D39" t="s">
        <v>14</v>
      </c>
    </row>
    <row r="40" spans="4:9" ht="15">
      <c r="D40">
        <v>1.1</v>
      </c>
      <c r="E40" t="s">
        <v>16</v>
      </c>
      <c r="F40" t="s">
        <v>2</v>
      </c>
      <c r="G40">
        <v>0</v>
      </c>
      <c r="I40">
        <f>SUM(D40*G40)</f>
        <v>0</v>
      </c>
    </row>
    <row r="41" spans="3:11" ht="15">
      <c r="C41">
        <v>1.2</v>
      </c>
      <c r="F41" t="s">
        <v>3</v>
      </c>
      <c r="G41">
        <f>SUM(B41*C41)</f>
        <v>0</v>
      </c>
      <c r="K41">
        <f>SUM(D40*G41)</f>
        <v>0</v>
      </c>
    </row>
    <row r="42" spans="1:4" ht="15">
      <c r="A42" t="s">
        <v>24</v>
      </c>
      <c r="D42" t="s">
        <v>35</v>
      </c>
    </row>
    <row r="43" ht="15">
      <c r="D43" t="s">
        <v>33</v>
      </c>
    </row>
    <row r="44" spans="4:9" ht="15">
      <c r="D44">
        <v>1</v>
      </c>
      <c r="E44" t="s">
        <v>34</v>
      </c>
      <c r="F44" t="s">
        <v>2</v>
      </c>
      <c r="I44">
        <f>SUM(D44*G44)</f>
        <v>0</v>
      </c>
    </row>
    <row r="45" spans="3:11" ht="15">
      <c r="C45">
        <v>6</v>
      </c>
      <c r="F45" t="s">
        <v>3</v>
      </c>
      <c r="G45">
        <f>SUM(B45*C45)</f>
        <v>0</v>
      </c>
      <c r="K45">
        <f>SUM(D44*G45)</f>
        <v>0</v>
      </c>
    </row>
    <row r="46" spans="1:4" ht="15">
      <c r="A46" t="s">
        <v>25</v>
      </c>
      <c r="D46" t="s">
        <v>35</v>
      </c>
    </row>
    <row r="47" ht="15">
      <c r="D47" t="s">
        <v>36</v>
      </c>
    </row>
    <row r="48" spans="4:9" ht="15">
      <c r="D48">
        <v>2</v>
      </c>
      <c r="E48" t="s">
        <v>34</v>
      </c>
      <c r="F48" t="s">
        <v>2</v>
      </c>
      <c r="I48">
        <f>SUM(D48*G48)</f>
        <v>0</v>
      </c>
    </row>
    <row r="49" spans="3:11" ht="15">
      <c r="C49">
        <v>4</v>
      </c>
      <c r="F49" t="s">
        <v>3</v>
      </c>
      <c r="G49">
        <f>SUM(B49*C49)</f>
        <v>0</v>
      </c>
      <c r="K49">
        <f>SUM(D48*G49)</f>
        <v>0</v>
      </c>
    </row>
    <row r="51" spans="1:4" ht="15">
      <c r="A51" t="s">
        <v>26</v>
      </c>
      <c r="D51" t="s">
        <v>35</v>
      </c>
    </row>
    <row r="52" ht="15">
      <c r="D52" t="s">
        <v>37</v>
      </c>
    </row>
    <row r="53" spans="4:9" ht="15">
      <c r="D53">
        <v>3</v>
      </c>
      <c r="E53" t="s">
        <v>4</v>
      </c>
      <c r="F53" t="s">
        <v>2</v>
      </c>
      <c r="I53">
        <f>SUM(D53*G53)</f>
        <v>0</v>
      </c>
    </row>
    <row r="54" spans="3:11" ht="15">
      <c r="C54">
        <v>3</v>
      </c>
      <c r="F54" t="s">
        <v>3</v>
      </c>
      <c r="G54">
        <f>SUM(B54*C54)</f>
        <v>0</v>
      </c>
      <c r="K54">
        <f>SUM(D53*G54)</f>
        <v>0</v>
      </c>
    </row>
    <row r="55" spans="1:4" ht="15">
      <c r="A55" t="s">
        <v>27</v>
      </c>
      <c r="D55" t="s">
        <v>7</v>
      </c>
    </row>
    <row r="56" ht="15">
      <c r="D56" t="s">
        <v>38</v>
      </c>
    </row>
    <row r="57" spans="4:9" ht="15">
      <c r="D57">
        <v>6</v>
      </c>
      <c r="E57" t="s">
        <v>9</v>
      </c>
      <c r="F57" t="s">
        <v>2</v>
      </c>
      <c r="G57">
        <v>0</v>
      </c>
      <c r="I57">
        <f>SUM(D57*G57)</f>
        <v>0</v>
      </c>
    </row>
    <row r="58" spans="3:11" ht="15">
      <c r="C58">
        <v>5.58</v>
      </c>
      <c r="F58" t="s">
        <v>3</v>
      </c>
      <c r="G58">
        <f>SUM(B58*C58)</f>
        <v>0</v>
      </c>
      <c r="K58">
        <f>SUM(D57*G58)</f>
        <v>0</v>
      </c>
    </row>
    <row r="59" spans="1:4" ht="15">
      <c r="A59" t="s">
        <v>28</v>
      </c>
      <c r="D59" t="s">
        <v>35</v>
      </c>
    </row>
    <row r="60" ht="15">
      <c r="D60" t="s">
        <v>39</v>
      </c>
    </row>
    <row r="61" spans="4:9" ht="15">
      <c r="D61">
        <v>1</v>
      </c>
      <c r="E61" t="s">
        <v>34</v>
      </c>
      <c r="F61" t="s">
        <v>2</v>
      </c>
      <c r="I61">
        <f>SUM(D61*G61)</f>
        <v>0</v>
      </c>
    </row>
    <row r="62" spans="3:11" ht="15">
      <c r="C62">
        <v>2</v>
      </c>
      <c r="F62" t="s">
        <v>3</v>
      </c>
      <c r="G62">
        <f>SUM(B62*C62)</f>
        <v>0</v>
      </c>
      <c r="K62">
        <f>SUM(D61*G62)</f>
        <v>0</v>
      </c>
    </row>
    <row r="63" spans="1:4" ht="15">
      <c r="A63" t="s">
        <v>29</v>
      </c>
      <c r="D63" t="s">
        <v>41</v>
      </c>
    </row>
    <row r="64" ht="15">
      <c r="D64" t="s">
        <v>42</v>
      </c>
    </row>
    <row r="65" spans="4:9" ht="15">
      <c r="D65">
        <v>14</v>
      </c>
      <c r="E65" t="s">
        <v>43</v>
      </c>
      <c r="F65" t="s">
        <v>2</v>
      </c>
      <c r="I65">
        <f>SUM(D65*G65)</f>
        <v>0</v>
      </c>
    </row>
    <row r="66" spans="3:11" ht="15">
      <c r="C66">
        <v>0.82</v>
      </c>
      <c r="F66" t="s">
        <v>3</v>
      </c>
      <c r="G66">
        <f>SUM(B66*C66)</f>
        <v>0</v>
      </c>
      <c r="K66">
        <f>SUM(D65*G66)</f>
        <v>0</v>
      </c>
    </row>
    <row r="67" spans="1:4" ht="15">
      <c r="A67" t="s">
        <v>30</v>
      </c>
      <c r="D67" t="s">
        <v>47</v>
      </c>
    </row>
    <row r="68" ht="15">
      <c r="D68" t="s">
        <v>44</v>
      </c>
    </row>
    <row r="69" spans="4:9" ht="15">
      <c r="D69">
        <v>4</v>
      </c>
      <c r="E69" t="s">
        <v>34</v>
      </c>
      <c r="F69" t="s">
        <v>2</v>
      </c>
      <c r="I69">
        <f>SUM(D69*G69)</f>
        <v>0</v>
      </c>
    </row>
    <row r="70" spans="3:11" ht="15">
      <c r="C70">
        <v>0.18</v>
      </c>
      <c r="F70" t="s">
        <v>3</v>
      </c>
      <c r="G70">
        <f>SUM(B70*C70)</f>
        <v>0</v>
      </c>
      <c r="K70">
        <f>SUM(D69*G70)</f>
        <v>0</v>
      </c>
    </row>
    <row r="71" spans="1:4" ht="15">
      <c r="A71" t="s">
        <v>31</v>
      </c>
      <c r="D71" t="s">
        <v>48</v>
      </c>
    </row>
    <row r="72" ht="15">
      <c r="D72" t="s">
        <v>46</v>
      </c>
    </row>
    <row r="73" spans="4:9" ht="15">
      <c r="D73">
        <v>2</v>
      </c>
      <c r="E73" t="s">
        <v>34</v>
      </c>
      <c r="F73" t="s">
        <v>2</v>
      </c>
      <c r="I73">
        <f>SUM(D73*G73)</f>
        <v>0</v>
      </c>
    </row>
    <row r="74" spans="3:11" ht="15">
      <c r="C74">
        <v>0.38</v>
      </c>
      <c r="F74" t="s">
        <v>3</v>
      </c>
      <c r="G74">
        <f>SUM(B74*C74)</f>
        <v>0</v>
      </c>
      <c r="K74">
        <f>SUM(D73*G74)</f>
        <v>0</v>
      </c>
    </row>
    <row r="75" spans="1:4" ht="15">
      <c r="A75" t="s">
        <v>32</v>
      </c>
      <c r="D75" t="s">
        <v>47</v>
      </c>
    </row>
    <row r="76" ht="15">
      <c r="D76" t="s">
        <v>45</v>
      </c>
    </row>
    <row r="77" spans="4:9" ht="15">
      <c r="D77">
        <v>2</v>
      </c>
      <c r="E77" t="s">
        <v>34</v>
      </c>
      <c r="F77" t="s">
        <v>2</v>
      </c>
      <c r="I77">
        <f>SUM(D77*G77)</f>
        <v>0</v>
      </c>
    </row>
    <row r="78" spans="3:11" ht="15">
      <c r="C78">
        <v>0.18</v>
      </c>
      <c r="F78" t="s">
        <v>3</v>
      </c>
      <c r="G78">
        <f>SUM(B78*C78)</f>
        <v>0</v>
      </c>
      <c r="K78">
        <f>SUM(D77*G78)</f>
        <v>0</v>
      </c>
    </row>
    <row r="79" spans="1:4" ht="15">
      <c r="A79" t="s">
        <v>63</v>
      </c>
      <c r="D79" t="s">
        <v>47</v>
      </c>
    </row>
    <row r="80" ht="15">
      <c r="D80" t="s">
        <v>49</v>
      </c>
    </row>
    <row r="81" spans="4:9" ht="15">
      <c r="D81">
        <v>1</v>
      </c>
      <c r="E81" t="s">
        <v>34</v>
      </c>
      <c r="F81" t="s">
        <v>2</v>
      </c>
      <c r="I81">
        <f>SUM(D81*G81)</f>
        <v>0</v>
      </c>
    </row>
    <row r="82" spans="3:11" ht="15">
      <c r="C82">
        <v>0.18</v>
      </c>
      <c r="F82" t="s">
        <v>3</v>
      </c>
      <c r="G82">
        <f>SUM(B82*C82)</f>
        <v>0</v>
      </c>
      <c r="K82">
        <f>SUM(D81*G82)</f>
        <v>0</v>
      </c>
    </row>
    <row r="83" spans="1:4" ht="15">
      <c r="A83" t="s">
        <v>64</v>
      </c>
      <c r="D83" t="s">
        <v>52</v>
      </c>
    </row>
    <row r="84" ht="15">
      <c r="D84" t="s">
        <v>51</v>
      </c>
    </row>
    <row r="85" spans="4:9" ht="15">
      <c r="D85">
        <v>6</v>
      </c>
      <c r="E85" t="s">
        <v>50</v>
      </c>
      <c r="F85" t="s">
        <v>2</v>
      </c>
      <c r="I85">
        <f>SUM(D85*G85)</f>
        <v>0</v>
      </c>
    </row>
    <row r="86" spans="3:11" ht="15">
      <c r="C86">
        <v>0.73</v>
      </c>
      <c r="F86" t="s">
        <v>3</v>
      </c>
      <c r="G86">
        <f>SUM(B86*C86)</f>
        <v>0</v>
      </c>
      <c r="K86">
        <f>SUM(D85*G86)</f>
        <v>0</v>
      </c>
    </row>
    <row r="87" spans="1:4" ht="15">
      <c r="A87" t="s">
        <v>65</v>
      </c>
      <c r="D87" t="s">
        <v>53</v>
      </c>
    </row>
    <row r="88" ht="15">
      <c r="D88" t="s">
        <v>55</v>
      </c>
    </row>
    <row r="89" spans="4:9" ht="15">
      <c r="D89">
        <v>5</v>
      </c>
      <c r="E89" t="s">
        <v>34</v>
      </c>
      <c r="F89" t="s">
        <v>2</v>
      </c>
      <c r="I89">
        <f>SUM(D89*G89)</f>
        <v>0</v>
      </c>
    </row>
    <row r="90" spans="3:11" ht="15">
      <c r="C90">
        <v>0.14</v>
      </c>
      <c r="F90" t="s">
        <v>3</v>
      </c>
      <c r="G90">
        <f>SUM(B90*C90)</f>
        <v>0</v>
      </c>
      <c r="K90">
        <f>SUM(D89*G90)</f>
        <v>0</v>
      </c>
    </row>
    <row r="91" spans="1:4" ht="15">
      <c r="A91" t="s">
        <v>66</v>
      </c>
      <c r="D91" t="s">
        <v>54</v>
      </c>
    </row>
    <row r="92" ht="15">
      <c r="D92" t="s">
        <v>56</v>
      </c>
    </row>
    <row r="93" spans="4:9" ht="15">
      <c r="D93">
        <v>1</v>
      </c>
      <c r="E93" t="s">
        <v>34</v>
      </c>
      <c r="F93" t="s">
        <v>2</v>
      </c>
      <c r="I93">
        <f>SUM(D93*G93)</f>
        <v>0</v>
      </c>
    </row>
    <row r="94" spans="3:11" ht="15">
      <c r="C94">
        <v>0.3</v>
      </c>
      <c r="F94" t="s">
        <v>3</v>
      </c>
      <c r="G94">
        <f>SUM(B94*C94)</f>
        <v>0</v>
      </c>
      <c r="K94">
        <f>SUM(D93*G94)</f>
        <v>0</v>
      </c>
    </row>
    <row r="95" spans="1:4" ht="15">
      <c r="A95" t="s">
        <v>67</v>
      </c>
      <c r="D95" t="s">
        <v>54</v>
      </c>
    </row>
    <row r="96" ht="15">
      <c r="D96" t="s">
        <v>305</v>
      </c>
    </row>
    <row r="97" spans="4:9" ht="15">
      <c r="D97">
        <v>2</v>
      </c>
      <c r="E97" t="s">
        <v>34</v>
      </c>
      <c r="F97" t="s">
        <v>2</v>
      </c>
      <c r="I97">
        <f>SUM(D97*G97)</f>
        <v>0</v>
      </c>
    </row>
    <row r="98" spans="3:11" ht="15">
      <c r="C98">
        <v>0.3</v>
      </c>
      <c r="F98" t="s">
        <v>3</v>
      </c>
      <c r="G98">
        <f>SUM(B98*C98)</f>
        <v>0</v>
      </c>
      <c r="K98">
        <f>SUM(D97*G98)</f>
        <v>0</v>
      </c>
    </row>
    <row r="101" spans="1:4" ht="15">
      <c r="A101" t="s">
        <v>68</v>
      </c>
      <c r="D101" t="s">
        <v>53</v>
      </c>
    </row>
    <row r="102" ht="15">
      <c r="D102" t="s">
        <v>57</v>
      </c>
    </row>
    <row r="103" spans="4:9" ht="15">
      <c r="D103">
        <v>2</v>
      </c>
      <c r="E103" t="s">
        <v>34</v>
      </c>
      <c r="F103" t="s">
        <v>2</v>
      </c>
      <c r="I103">
        <f>SUM(D103*G103)</f>
        <v>0</v>
      </c>
    </row>
    <row r="104" spans="3:11" ht="15">
      <c r="C104">
        <v>0.14</v>
      </c>
      <c r="F104" t="s">
        <v>3</v>
      </c>
      <c r="G104">
        <f>SUM(B104*C104)</f>
        <v>0</v>
      </c>
      <c r="K104">
        <f>SUM(D103*G104)</f>
        <v>0</v>
      </c>
    </row>
    <row r="105" spans="1:4" ht="15">
      <c r="A105" t="s">
        <v>69</v>
      </c>
      <c r="D105" t="s">
        <v>58</v>
      </c>
    </row>
    <row r="106" ht="15">
      <c r="D106" t="s">
        <v>59</v>
      </c>
    </row>
    <row r="107" spans="4:9" ht="15">
      <c r="D107">
        <v>8.6</v>
      </c>
      <c r="E107" t="s">
        <v>50</v>
      </c>
      <c r="F107" t="s">
        <v>2</v>
      </c>
      <c r="I107">
        <f>SUM(D107*G107)</f>
        <v>0</v>
      </c>
    </row>
    <row r="108" spans="3:11" ht="15">
      <c r="C108">
        <v>0.57</v>
      </c>
      <c r="F108" t="s">
        <v>3</v>
      </c>
      <c r="G108">
        <f>SUM(B108*C108)</f>
        <v>0</v>
      </c>
      <c r="K108">
        <f>SUM(D107*G108)</f>
        <v>0</v>
      </c>
    </row>
    <row r="109" spans="1:4" ht="15">
      <c r="A109" t="s">
        <v>70</v>
      </c>
      <c r="D109" t="s">
        <v>62</v>
      </c>
    </row>
    <row r="110" ht="15">
      <c r="D110" t="s">
        <v>61</v>
      </c>
    </row>
    <row r="111" spans="4:9" ht="15">
      <c r="D111">
        <v>1</v>
      </c>
      <c r="E111" t="s">
        <v>34</v>
      </c>
      <c r="F111" t="s">
        <v>2</v>
      </c>
      <c r="I111">
        <f>SUM(D111*G111)</f>
        <v>0</v>
      </c>
    </row>
    <row r="112" spans="3:11" ht="15">
      <c r="C112">
        <v>1.32</v>
      </c>
      <c r="F112" t="s">
        <v>3</v>
      </c>
      <c r="G112">
        <f>SUM(B112*C112)</f>
        <v>0</v>
      </c>
      <c r="K112">
        <f>SUM(D111*G112)</f>
        <v>0</v>
      </c>
    </row>
    <row r="113" spans="1:4" ht="15">
      <c r="A113" t="s">
        <v>71</v>
      </c>
      <c r="D113" t="s">
        <v>106</v>
      </c>
    </row>
    <row r="114" ht="15">
      <c r="D114" t="s">
        <v>115</v>
      </c>
    </row>
    <row r="115" spans="4:9" ht="15">
      <c r="D115">
        <v>14</v>
      </c>
      <c r="E115" t="s">
        <v>50</v>
      </c>
      <c r="F115" t="s">
        <v>2</v>
      </c>
      <c r="I115">
        <f>SUM(D115*G115)</f>
        <v>0</v>
      </c>
    </row>
    <row r="116" spans="3:11" ht="15">
      <c r="C116">
        <v>0.14</v>
      </c>
      <c r="F116" t="s">
        <v>3</v>
      </c>
      <c r="G116">
        <f>SUM(B116*C116)</f>
        <v>0</v>
      </c>
      <c r="K116">
        <f>SUM(D115*G116)</f>
        <v>0</v>
      </c>
    </row>
    <row r="117" spans="1:4" ht="15">
      <c r="A117" t="s">
        <v>72</v>
      </c>
      <c r="D117" t="s">
        <v>123</v>
      </c>
    </row>
    <row r="118" ht="15">
      <c r="D118" t="s">
        <v>112</v>
      </c>
    </row>
    <row r="119" spans="4:9" ht="15">
      <c r="D119">
        <v>7</v>
      </c>
      <c r="E119" t="s">
        <v>34</v>
      </c>
      <c r="F119" t="s">
        <v>2</v>
      </c>
      <c r="I119">
        <f>SUM(D119*G119)</f>
        <v>0</v>
      </c>
    </row>
    <row r="120" spans="3:11" ht="15">
      <c r="C120">
        <v>0.12</v>
      </c>
      <c r="F120" t="s">
        <v>3</v>
      </c>
      <c r="G120">
        <f>SUM(B120*C120)</f>
        <v>0</v>
      </c>
      <c r="K120">
        <f>SUM(D119*G120)</f>
        <v>0</v>
      </c>
    </row>
    <row r="121" spans="1:4" ht="15">
      <c r="A121" t="s">
        <v>73</v>
      </c>
      <c r="D121" t="s">
        <v>124</v>
      </c>
    </row>
    <row r="122" ht="15">
      <c r="D122" t="s">
        <v>113</v>
      </c>
    </row>
    <row r="123" spans="4:9" ht="15">
      <c r="D123">
        <v>3</v>
      </c>
      <c r="E123" t="s">
        <v>34</v>
      </c>
      <c r="F123" t="s">
        <v>2</v>
      </c>
      <c r="I123">
        <f>SUM(D123*G123)</f>
        <v>0</v>
      </c>
    </row>
    <row r="124" spans="3:11" ht="15">
      <c r="C124">
        <v>0.06</v>
      </c>
      <c r="F124" t="s">
        <v>3</v>
      </c>
      <c r="G124">
        <f>SUM(B124*C124)</f>
        <v>0</v>
      </c>
      <c r="K124">
        <f>SUM(D123*G124)</f>
        <v>0</v>
      </c>
    </row>
    <row r="125" spans="1:4" ht="15">
      <c r="A125" t="s">
        <v>74</v>
      </c>
      <c r="D125" t="s">
        <v>170</v>
      </c>
    </row>
    <row r="126" ht="15">
      <c r="D126" t="s">
        <v>171</v>
      </c>
    </row>
    <row r="127" spans="4:9" ht="15">
      <c r="D127">
        <v>1</v>
      </c>
      <c r="E127" t="s">
        <v>34</v>
      </c>
      <c r="F127" t="s">
        <v>2</v>
      </c>
      <c r="I127">
        <f>SUM(D127*G127)</f>
        <v>0</v>
      </c>
    </row>
    <row r="128" spans="3:11" ht="15">
      <c r="C128">
        <v>1.66</v>
      </c>
      <c r="F128" t="s">
        <v>3</v>
      </c>
      <c r="G128">
        <f>SUM(B128*C128)</f>
        <v>0</v>
      </c>
      <c r="K128">
        <f>SUM(D127*G128)</f>
        <v>0</v>
      </c>
    </row>
    <row r="129" spans="1:4" ht="15">
      <c r="A129" t="s">
        <v>75</v>
      </c>
      <c r="D129" t="s">
        <v>170</v>
      </c>
    </row>
    <row r="130" ht="15">
      <c r="D130" t="s">
        <v>107</v>
      </c>
    </row>
    <row r="131" spans="4:9" ht="15">
      <c r="D131">
        <v>1</v>
      </c>
      <c r="E131" t="s">
        <v>34</v>
      </c>
      <c r="F131" t="s">
        <v>2</v>
      </c>
      <c r="I131">
        <f>SUM(D131*G131)</f>
        <v>0</v>
      </c>
    </row>
    <row r="132" spans="3:11" ht="15">
      <c r="C132">
        <v>1.66</v>
      </c>
      <c r="F132" t="s">
        <v>3</v>
      </c>
      <c r="G132">
        <f>SUM(B132*C132)</f>
        <v>0</v>
      </c>
      <c r="K132">
        <f>SUM(D131*G132)</f>
        <v>0</v>
      </c>
    </row>
    <row r="133" spans="1:4" ht="15">
      <c r="A133" t="s">
        <v>76</v>
      </c>
      <c r="D133" t="s">
        <v>1</v>
      </c>
    </row>
    <row r="134" ht="15">
      <c r="D134" t="s">
        <v>108</v>
      </c>
    </row>
    <row r="135" spans="4:9" ht="15">
      <c r="D135">
        <v>1</v>
      </c>
      <c r="E135" t="s">
        <v>34</v>
      </c>
      <c r="F135" t="s">
        <v>2</v>
      </c>
      <c r="I135">
        <f>SUM(D135*G135)</f>
        <v>0</v>
      </c>
    </row>
    <row r="136" spans="3:11" ht="15">
      <c r="C136">
        <v>0.2</v>
      </c>
      <c r="F136" t="s">
        <v>3</v>
      </c>
      <c r="G136">
        <f>SUM(B136*C136)</f>
        <v>0</v>
      </c>
      <c r="K136">
        <f>SUM(D135*G136)</f>
        <v>0</v>
      </c>
    </row>
    <row r="137" spans="1:4" ht="15">
      <c r="A137" t="s">
        <v>77</v>
      </c>
      <c r="D137" t="s">
        <v>1</v>
      </c>
    </row>
    <row r="138" ht="15">
      <c r="D138" t="s">
        <v>109</v>
      </c>
    </row>
    <row r="139" spans="4:9" ht="15">
      <c r="D139">
        <v>1</v>
      </c>
      <c r="E139" t="s">
        <v>34</v>
      </c>
      <c r="F139" t="s">
        <v>2</v>
      </c>
      <c r="I139">
        <f>SUM(D139*G139)</f>
        <v>0</v>
      </c>
    </row>
    <row r="140" spans="3:11" ht="15">
      <c r="C140">
        <v>0.2</v>
      </c>
      <c r="F140" t="s">
        <v>3</v>
      </c>
      <c r="G140">
        <f>SUM(B140*C140)</f>
        <v>0</v>
      </c>
      <c r="K140">
        <f>SUM(D139*G140)</f>
        <v>0</v>
      </c>
    </row>
    <row r="141" spans="1:4" ht="15">
      <c r="A141" t="s">
        <v>78</v>
      </c>
      <c r="D141" t="s">
        <v>127</v>
      </c>
    </row>
    <row r="142" ht="15">
      <c r="D142" t="s">
        <v>110</v>
      </c>
    </row>
    <row r="143" spans="4:9" ht="15">
      <c r="D143">
        <v>2</v>
      </c>
      <c r="E143" t="s">
        <v>50</v>
      </c>
      <c r="F143" t="s">
        <v>2</v>
      </c>
      <c r="I143">
        <f>SUM(D143*G143)</f>
        <v>0</v>
      </c>
    </row>
    <row r="144" spans="3:11" ht="15">
      <c r="C144">
        <v>0.2</v>
      </c>
      <c r="F144" t="s">
        <v>3</v>
      </c>
      <c r="G144">
        <f>SUM(B144*C144)</f>
        <v>0</v>
      </c>
      <c r="K144">
        <f>SUM(D143*G144)</f>
        <v>0</v>
      </c>
    </row>
    <row r="145" spans="1:4" ht="15">
      <c r="A145" t="s">
        <v>79</v>
      </c>
      <c r="D145" t="s">
        <v>170</v>
      </c>
    </row>
    <row r="146" ht="15">
      <c r="D146" t="s">
        <v>111</v>
      </c>
    </row>
    <row r="147" spans="4:9" ht="15">
      <c r="D147">
        <v>1</v>
      </c>
      <c r="E147" t="s">
        <v>34</v>
      </c>
      <c r="F147" t="s">
        <v>2</v>
      </c>
      <c r="I147">
        <f>SUM(D147*G147)</f>
        <v>0</v>
      </c>
    </row>
    <row r="148" spans="3:11" ht="15">
      <c r="C148">
        <v>1.66</v>
      </c>
      <c r="F148" t="s">
        <v>3</v>
      </c>
      <c r="G148">
        <f>SUM(B148*C148)</f>
        <v>0</v>
      </c>
      <c r="K148">
        <f>SUM(D147*G148)</f>
        <v>0</v>
      </c>
    </row>
    <row r="151" spans="1:4" ht="15">
      <c r="A151" t="s">
        <v>80</v>
      </c>
      <c r="D151" t="s">
        <v>123</v>
      </c>
    </row>
    <row r="152" ht="15">
      <c r="D152" t="s">
        <v>114</v>
      </c>
    </row>
    <row r="153" spans="4:9" ht="15">
      <c r="D153">
        <v>1</v>
      </c>
      <c r="E153" t="s">
        <v>34</v>
      </c>
      <c r="F153" t="s">
        <v>2</v>
      </c>
      <c r="I153">
        <f>SUM(D153*G153)</f>
        <v>0</v>
      </c>
    </row>
    <row r="154" spans="3:11" ht="15">
      <c r="C154">
        <v>0.12</v>
      </c>
      <c r="F154" t="s">
        <v>3</v>
      </c>
      <c r="G154">
        <f>SUM(B154*C154)</f>
        <v>0</v>
      </c>
      <c r="K154">
        <f>SUM(D153*G154)</f>
        <v>0</v>
      </c>
    </row>
    <row r="155" spans="1:4" ht="15">
      <c r="A155" t="s">
        <v>81</v>
      </c>
      <c r="D155" t="s">
        <v>122</v>
      </c>
    </row>
    <row r="156" ht="15">
      <c r="D156" t="s">
        <v>116</v>
      </c>
    </row>
    <row r="157" spans="4:9" ht="15">
      <c r="D157">
        <v>24</v>
      </c>
      <c r="E157" t="s">
        <v>50</v>
      </c>
      <c r="F157" t="s">
        <v>2</v>
      </c>
      <c r="I157">
        <f>SUM(D157*G157)</f>
        <v>0</v>
      </c>
    </row>
    <row r="158" spans="3:11" ht="15">
      <c r="C158">
        <v>0.12</v>
      </c>
      <c r="F158" t="s">
        <v>3</v>
      </c>
      <c r="G158">
        <f>SUM(B158*C158)</f>
        <v>0</v>
      </c>
      <c r="K158">
        <f>SUM(D157*G158)</f>
        <v>0</v>
      </c>
    </row>
    <row r="159" spans="1:4" ht="15">
      <c r="A159" t="s">
        <v>82</v>
      </c>
      <c r="D159" t="s">
        <v>125</v>
      </c>
    </row>
    <row r="160" ht="15">
      <c r="D160" t="s">
        <v>118</v>
      </c>
    </row>
    <row r="161" spans="4:9" ht="15">
      <c r="D161">
        <v>12</v>
      </c>
      <c r="E161" t="s">
        <v>34</v>
      </c>
      <c r="F161" t="s">
        <v>2</v>
      </c>
      <c r="I161">
        <f>SUM(D161*G161)</f>
        <v>0</v>
      </c>
    </row>
    <row r="162" spans="3:11" ht="15">
      <c r="C162">
        <v>0.08</v>
      </c>
      <c r="F162" t="s">
        <v>3</v>
      </c>
      <c r="G162">
        <f>SUM(B162*C162)</f>
        <v>0</v>
      </c>
      <c r="K162">
        <f>SUM(D161*G162)</f>
        <v>0</v>
      </c>
    </row>
    <row r="163" spans="1:4" ht="15">
      <c r="A163" t="s">
        <v>83</v>
      </c>
      <c r="D163" t="s">
        <v>126</v>
      </c>
    </row>
    <row r="164" ht="15">
      <c r="D164" t="s">
        <v>120</v>
      </c>
    </row>
    <row r="165" spans="4:9" ht="15">
      <c r="D165">
        <v>6</v>
      </c>
      <c r="E165" t="s">
        <v>34</v>
      </c>
      <c r="F165" t="s">
        <v>2</v>
      </c>
      <c r="I165">
        <f>SUM(D165*G165)</f>
        <v>0</v>
      </c>
    </row>
    <row r="166" spans="3:11" ht="15">
      <c r="C166">
        <v>0.12</v>
      </c>
      <c r="F166" t="s">
        <v>3</v>
      </c>
      <c r="G166">
        <f>SUM(B166*C166)</f>
        <v>0</v>
      </c>
      <c r="K166">
        <f>SUM(D165*G166)</f>
        <v>0</v>
      </c>
    </row>
    <row r="167" spans="1:4" ht="15">
      <c r="A167" t="s">
        <v>84</v>
      </c>
      <c r="D167" t="s">
        <v>125</v>
      </c>
    </row>
    <row r="168" ht="15">
      <c r="D168" t="s">
        <v>119</v>
      </c>
    </row>
    <row r="169" spans="4:9" ht="15">
      <c r="D169">
        <v>2</v>
      </c>
      <c r="E169" t="s">
        <v>34</v>
      </c>
      <c r="F169" t="s">
        <v>2</v>
      </c>
      <c r="I169">
        <f>SUM(D169*G169)</f>
        <v>0</v>
      </c>
    </row>
    <row r="170" spans="3:11" ht="15">
      <c r="C170">
        <v>0.08</v>
      </c>
      <c r="F170" t="s">
        <v>3</v>
      </c>
      <c r="G170">
        <f>SUM(B170*C170)</f>
        <v>0</v>
      </c>
      <c r="K170">
        <f>SUM(D169*G170)</f>
        <v>0</v>
      </c>
    </row>
    <row r="171" spans="1:4" ht="15">
      <c r="A171" t="s">
        <v>85</v>
      </c>
      <c r="D171" t="s">
        <v>125</v>
      </c>
    </row>
    <row r="172" ht="15">
      <c r="D172" t="s">
        <v>121</v>
      </c>
    </row>
    <row r="173" spans="4:9" ht="15">
      <c r="D173">
        <v>8</v>
      </c>
      <c r="E173" t="s">
        <v>34</v>
      </c>
      <c r="F173" t="s">
        <v>2</v>
      </c>
      <c r="I173">
        <f>SUM(D173*G173)</f>
        <v>0</v>
      </c>
    </row>
    <row r="174" spans="3:11" ht="15">
      <c r="C174">
        <v>0.08</v>
      </c>
      <c r="F174" t="s">
        <v>3</v>
      </c>
      <c r="G174">
        <f>SUM(B174*C174)</f>
        <v>0</v>
      </c>
      <c r="K174">
        <f>SUM(D173*G174)</f>
        <v>0</v>
      </c>
    </row>
    <row r="175" spans="1:4" ht="15">
      <c r="A175" t="s">
        <v>86</v>
      </c>
      <c r="D175" t="s">
        <v>130</v>
      </c>
    </row>
    <row r="176" ht="15">
      <c r="D176" t="s">
        <v>131</v>
      </c>
    </row>
    <row r="177" spans="4:9" ht="15">
      <c r="D177">
        <v>4</v>
      </c>
      <c r="E177" t="s">
        <v>50</v>
      </c>
      <c r="F177" t="s">
        <v>2</v>
      </c>
      <c r="I177">
        <f>SUM(D177*G177)</f>
        <v>0</v>
      </c>
    </row>
    <row r="178" spans="3:11" ht="15">
      <c r="C178">
        <v>0.12</v>
      </c>
      <c r="F178" t="s">
        <v>3</v>
      </c>
      <c r="G178">
        <f>SUM(B178*C178)</f>
        <v>0</v>
      </c>
      <c r="K178">
        <f>SUM(D177*G178)</f>
        <v>0</v>
      </c>
    </row>
    <row r="179" spans="1:4" ht="15">
      <c r="A179" t="s">
        <v>87</v>
      </c>
      <c r="D179" t="s">
        <v>127</v>
      </c>
    </row>
    <row r="180" ht="15">
      <c r="D180" t="s">
        <v>60</v>
      </c>
    </row>
    <row r="181" spans="4:9" ht="15">
      <c r="D181">
        <v>0.8</v>
      </c>
      <c r="E181" t="s">
        <v>9</v>
      </c>
      <c r="F181" t="s">
        <v>2</v>
      </c>
      <c r="I181">
        <f>SUM(D181*G181)</f>
        <v>0</v>
      </c>
    </row>
    <row r="182" spans="3:11" ht="15">
      <c r="C182">
        <v>2.8</v>
      </c>
      <c r="F182" t="s">
        <v>3</v>
      </c>
      <c r="G182">
        <f>SUM(B182*C182)</f>
        <v>0</v>
      </c>
      <c r="K182">
        <f>SUM(D181*G182)</f>
        <v>0</v>
      </c>
    </row>
    <row r="183" spans="1:4" ht="15">
      <c r="A183" t="s">
        <v>88</v>
      </c>
      <c r="D183" t="s">
        <v>40</v>
      </c>
    </row>
    <row r="184" ht="15">
      <c r="D184" t="s">
        <v>188</v>
      </c>
    </row>
    <row r="185" spans="4:9" ht="15">
      <c r="D185">
        <v>6</v>
      </c>
      <c r="E185" t="s">
        <v>34</v>
      </c>
      <c r="F185" t="s">
        <v>2</v>
      </c>
      <c r="I185">
        <f>SUM(D185*G185)</f>
        <v>0</v>
      </c>
    </row>
    <row r="186" spans="3:11" ht="15">
      <c r="C186">
        <v>1.31</v>
      </c>
      <c r="F186" t="s">
        <v>3</v>
      </c>
      <c r="G186">
        <f>SUM(B186*C186)</f>
        <v>0</v>
      </c>
      <c r="K186">
        <f>SUM(D185*G186)</f>
        <v>0</v>
      </c>
    </row>
    <row r="187" spans="1:4" ht="15">
      <c r="A187" t="s">
        <v>89</v>
      </c>
      <c r="D187" t="s">
        <v>184</v>
      </c>
    </row>
    <row r="188" ht="15">
      <c r="D188" s="1" t="s">
        <v>117</v>
      </c>
    </row>
    <row r="189" spans="4:9" ht="15">
      <c r="D189">
        <v>2</v>
      </c>
      <c r="E189" t="s">
        <v>34</v>
      </c>
      <c r="F189" t="s">
        <v>2</v>
      </c>
      <c r="I189">
        <f>SUM(D189*G189)</f>
        <v>0</v>
      </c>
    </row>
    <row r="190" spans="3:11" ht="15">
      <c r="C190">
        <v>0.32</v>
      </c>
      <c r="F190" t="s">
        <v>3</v>
      </c>
      <c r="G190">
        <f>SUM(B190*C190)</f>
        <v>0</v>
      </c>
      <c r="K190">
        <f>SUM(D189*G190)</f>
        <v>0</v>
      </c>
    </row>
    <row r="191" spans="1:4" ht="15">
      <c r="A191" t="s">
        <v>90</v>
      </c>
      <c r="D191" t="s">
        <v>183</v>
      </c>
    </row>
    <row r="192" ht="15">
      <c r="D192" t="s">
        <v>304</v>
      </c>
    </row>
    <row r="193" spans="4:9" ht="15">
      <c r="D193">
        <v>8</v>
      </c>
      <c r="E193" t="s">
        <v>34</v>
      </c>
      <c r="F193" t="s">
        <v>2</v>
      </c>
      <c r="I193">
        <f>SUM(D193*G193)</f>
        <v>0</v>
      </c>
    </row>
    <row r="194" spans="3:11" ht="15">
      <c r="C194">
        <v>0.62</v>
      </c>
      <c r="F194" t="s">
        <v>3</v>
      </c>
      <c r="G194">
        <f>SUM(B194*C194)</f>
        <v>0</v>
      </c>
      <c r="K194">
        <f>SUM(D193*G194)</f>
        <v>0</v>
      </c>
    </row>
    <row r="195" spans="1:4" ht="15">
      <c r="A195" t="s">
        <v>91</v>
      </c>
      <c r="D195" t="s">
        <v>135</v>
      </c>
    </row>
    <row r="196" ht="15">
      <c r="D196" t="s">
        <v>134</v>
      </c>
    </row>
    <row r="197" spans="4:9" ht="15">
      <c r="D197">
        <v>1</v>
      </c>
      <c r="E197" t="s">
        <v>34</v>
      </c>
      <c r="F197" t="s">
        <v>2</v>
      </c>
      <c r="I197">
        <f>SUM(D197*G197)</f>
        <v>0</v>
      </c>
    </row>
    <row r="198" spans="3:11" ht="15">
      <c r="C198">
        <v>0.64</v>
      </c>
      <c r="F198" t="s">
        <v>3</v>
      </c>
      <c r="G198">
        <f>SUM(B198*C198)</f>
        <v>0</v>
      </c>
      <c r="K198">
        <f>SUM(D197*G198)</f>
        <v>0</v>
      </c>
    </row>
    <row r="201" spans="1:4" ht="15">
      <c r="A201" t="s">
        <v>92</v>
      </c>
      <c r="D201" t="s">
        <v>136</v>
      </c>
    </row>
    <row r="202" ht="15">
      <c r="D202" t="s">
        <v>137</v>
      </c>
    </row>
    <row r="203" spans="4:9" ht="15">
      <c r="D203">
        <v>7</v>
      </c>
      <c r="E203" t="s">
        <v>34</v>
      </c>
      <c r="F203" t="s">
        <v>2</v>
      </c>
      <c r="I203">
        <f>SUM(D203*G203)</f>
        <v>0</v>
      </c>
    </row>
    <row r="204" spans="3:11" ht="15">
      <c r="C204">
        <v>0.54</v>
      </c>
      <c r="F204" t="s">
        <v>3</v>
      </c>
      <c r="G204">
        <f>SUM(B204*C204)</f>
        <v>0</v>
      </c>
      <c r="K204">
        <f>SUM(D203*G204)</f>
        <v>0</v>
      </c>
    </row>
    <row r="205" spans="1:4" ht="15">
      <c r="A205" t="s">
        <v>93</v>
      </c>
      <c r="D205" t="s">
        <v>132</v>
      </c>
    </row>
    <row r="206" ht="15">
      <c r="D206" t="s">
        <v>133</v>
      </c>
    </row>
    <row r="207" spans="4:9" ht="15">
      <c r="D207">
        <v>1</v>
      </c>
      <c r="E207" t="s">
        <v>34</v>
      </c>
      <c r="F207" t="s">
        <v>2</v>
      </c>
      <c r="I207">
        <f>SUM(D207*G207)</f>
        <v>0</v>
      </c>
    </row>
    <row r="208" spans="3:11" ht="15">
      <c r="C208">
        <v>1.04</v>
      </c>
      <c r="F208" t="s">
        <v>3</v>
      </c>
      <c r="G208">
        <f>SUM(B208*C208)</f>
        <v>0</v>
      </c>
      <c r="K208">
        <f>SUM(D207*G208)</f>
        <v>0</v>
      </c>
    </row>
    <row r="209" spans="1:4" ht="15">
      <c r="A209" t="s">
        <v>94</v>
      </c>
      <c r="D209" t="s">
        <v>168</v>
      </c>
    </row>
    <row r="210" ht="15">
      <c r="D210" t="s">
        <v>138</v>
      </c>
    </row>
    <row r="211" spans="4:9" ht="15">
      <c r="D211">
        <v>1</v>
      </c>
      <c r="E211" t="s">
        <v>34</v>
      </c>
      <c r="F211" t="s">
        <v>2</v>
      </c>
      <c r="I211">
        <f>SUM(D211*G211)</f>
        <v>0</v>
      </c>
    </row>
    <row r="212" spans="3:11" ht="15">
      <c r="C212">
        <v>1.62</v>
      </c>
      <c r="F212" t="s">
        <v>3</v>
      </c>
      <c r="G212">
        <f>SUM(B212*C212)</f>
        <v>0</v>
      </c>
      <c r="K212">
        <f>SUM(D211*G212)</f>
        <v>0</v>
      </c>
    </row>
    <row r="213" spans="1:4" ht="15">
      <c r="A213" t="s">
        <v>95</v>
      </c>
      <c r="D213" t="s">
        <v>169</v>
      </c>
    </row>
    <row r="214" ht="15">
      <c r="D214" t="s">
        <v>139</v>
      </c>
    </row>
    <row r="215" spans="4:9" ht="15">
      <c r="D215">
        <v>8</v>
      </c>
      <c r="E215" t="s">
        <v>34</v>
      </c>
      <c r="F215" t="s">
        <v>2</v>
      </c>
      <c r="I215">
        <f>SUM(D215*G215)</f>
        <v>0</v>
      </c>
    </row>
    <row r="216" spans="3:11" ht="15">
      <c r="C216">
        <v>0.58</v>
      </c>
      <c r="F216" t="s">
        <v>3</v>
      </c>
      <c r="G216">
        <f>SUM(B216*C216)</f>
        <v>0</v>
      </c>
      <c r="K216">
        <f>SUM(D215*G216)</f>
        <v>0</v>
      </c>
    </row>
    <row r="217" spans="1:4" ht="15">
      <c r="A217" t="s">
        <v>96</v>
      </c>
      <c r="D217" t="s">
        <v>185</v>
      </c>
    </row>
    <row r="218" ht="15">
      <c r="D218" t="s">
        <v>143</v>
      </c>
    </row>
    <row r="219" spans="4:9" ht="15">
      <c r="D219">
        <v>1</v>
      </c>
      <c r="E219" t="s">
        <v>34</v>
      </c>
      <c r="F219" t="s">
        <v>2</v>
      </c>
      <c r="I219">
        <f>SUM(D219*G219)</f>
        <v>0</v>
      </c>
    </row>
    <row r="220" spans="3:11" ht="15">
      <c r="C220">
        <v>0.86</v>
      </c>
      <c r="F220" t="s">
        <v>3</v>
      </c>
      <c r="G220">
        <f>SUM(B220*C220)</f>
        <v>0</v>
      </c>
      <c r="K220">
        <f>SUM(D219*G220)</f>
        <v>0</v>
      </c>
    </row>
    <row r="221" spans="1:4" ht="15">
      <c r="A221" t="s">
        <v>97</v>
      </c>
      <c r="D221" t="s">
        <v>186</v>
      </c>
    </row>
    <row r="222" ht="15">
      <c r="D222" t="s">
        <v>140</v>
      </c>
    </row>
    <row r="223" spans="4:9" ht="15">
      <c r="D223">
        <v>1</v>
      </c>
      <c r="E223" t="s">
        <v>34</v>
      </c>
      <c r="F223" t="s">
        <v>2</v>
      </c>
      <c r="I223">
        <f>SUM(D223*G223)</f>
        <v>0</v>
      </c>
    </row>
    <row r="224" spans="3:11" ht="15">
      <c r="C224">
        <v>0.48</v>
      </c>
      <c r="F224" t="s">
        <v>3</v>
      </c>
      <c r="G224">
        <f>SUM(B224*C224)</f>
        <v>0</v>
      </c>
      <c r="K224">
        <f>SUM(D223*G224)</f>
        <v>0</v>
      </c>
    </row>
    <row r="225" spans="1:4" ht="15">
      <c r="A225" t="s">
        <v>98</v>
      </c>
      <c r="D225" t="s">
        <v>165</v>
      </c>
    </row>
    <row r="226" ht="15">
      <c r="D226" t="s">
        <v>141</v>
      </c>
    </row>
    <row r="227" spans="4:9" ht="15">
      <c r="D227">
        <v>1</v>
      </c>
      <c r="E227" t="s">
        <v>34</v>
      </c>
      <c r="F227" t="s">
        <v>2</v>
      </c>
      <c r="I227">
        <f>SUM(D227*G227)</f>
        <v>0</v>
      </c>
    </row>
    <row r="228" spans="3:11" ht="15">
      <c r="C228">
        <v>1.6</v>
      </c>
      <c r="F228" t="s">
        <v>3</v>
      </c>
      <c r="G228">
        <f>SUM(B228*C228)</f>
        <v>0</v>
      </c>
      <c r="K228">
        <f>SUM(D227*G228)</f>
        <v>0</v>
      </c>
    </row>
    <row r="229" spans="1:4" ht="15">
      <c r="A229" t="s">
        <v>99</v>
      </c>
      <c r="D229" t="s">
        <v>167</v>
      </c>
    </row>
    <row r="230" ht="15">
      <c r="D230" t="s">
        <v>142</v>
      </c>
    </row>
    <row r="231" spans="4:9" ht="15">
      <c r="D231">
        <v>1</v>
      </c>
      <c r="E231" t="s">
        <v>34</v>
      </c>
      <c r="F231" t="s">
        <v>2</v>
      </c>
      <c r="I231">
        <f>SUM(D231*G231)</f>
        <v>0</v>
      </c>
    </row>
    <row r="232" spans="3:11" ht="15">
      <c r="C232">
        <v>1.62</v>
      </c>
      <c r="F232" t="s">
        <v>3</v>
      </c>
      <c r="G232">
        <f>SUM(B232*C232)</f>
        <v>0</v>
      </c>
      <c r="K232">
        <f>SUM(D231*G232)</f>
        <v>0</v>
      </c>
    </row>
    <row r="233" spans="1:4" ht="15">
      <c r="A233" t="s">
        <v>100</v>
      </c>
      <c r="D233" t="s">
        <v>185</v>
      </c>
    </row>
    <row r="234" ht="15">
      <c r="D234" t="s">
        <v>166</v>
      </c>
    </row>
    <row r="235" spans="4:9" ht="15">
      <c r="D235">
        <v>1</v>
      </c>
      <c r="E235" t="s">
        <v>34</v>
      </c>
      <c r="F235" t="s">
        <v>2</v>
      </c>
      <c r="I235">
        <f>SUM(D235*G235)</f>
        <v>0</v>
      </c>
    </row>
    <row r="236" spans="3:11" ht="15">
      <c r="C236">
        <v>0.86</v>
      </c>
      <c r="F236" t="s">
        <v>3</v>
      </c>
      <c r="G236">
        <f>SUM(B236*C236)</f>
        <v>0</v>
      </c>
      <c r="K236">
        <f>SUM(D235*G236)</f>
        <v>0</v>
      </c>
    </row>
    <row r="237" spans="1:4" ht="15">
      <c r="A237" t="s">
        <v>101</v>
      </c>
      <c r="D237" t="s">
        <v>144</v>
      </c>
    </row>
    <row r="238" ht="15">
      <c r="D238" t="s">
        <v>145</v>
      </c>
    </row>
    <row r="239" spans="4:9" ht="15">
      <c r="D239">
        <v>2</v>
      </c>
      <c r="E239" t="s">
        <v>34</v>
      </c>
      <c r="F239" t="s">
        <v>2</v>
      </c>
      <c r="I239">
        <f>SUM(D239*G239)</f>
        <v>0</v>
      </c>
    </row>
    <row r="240" spans="3:11" ht="15">
      <c r="C240">
        <v>1.7</v>
      </c>
      <c r="F240" t="s">
        <v>3</v>
      </c>
      <c r="G240">
        <f>SUM(B240*C240)</f>
        <v>0</v>
      </c>
      <c r="K240">
        <f>SUM(D239*G240)</f>
        <v>0</v>
      </c>
    </row>
    <row r="241" spans="1:4" ht="15">
      <c r="A241" t="s">
        <v>102</v>
      </c>
      <c r="D241" t="s">
        <v>146</v>
      </c>
    </row>
    <row r="242" ht="15">
      <c r="D242" t="s">
        <v>147</v>
      </c>
    </row>
    <row r="243" spans="4:9" ht="15">
      <c r="D243">
        <v>2</v>
      </c>
      <c r="E243" t="s">
        <v>34</v>
      </c>
      <c r="F243" t="s">
        <v>2</v>
      </c>
      <c r="I243">
        <f>SUM(D243*G243)</f>
        <v>0</v>
      </c>
    </row>
    <row r="244" spans="3:11" ht="15">
      <c r="C244">
        <v>0.15</v>
      </c>
      <c r="F244" t="s">
        <v>3</v>
      </c>
      <c r="G244">
        <f>SUM(B244*C244)</f>
        <v>0</v>
      </c>
      <c r="K244">
        <f>SUM(D243*G244)</f>
        <v>0</v>
      </c>
    </row>
    <row r="245" spans="1:4" ht="15">
      <c r="A245" t="s">
        <v>103</v>
      </c>
      <c r="D245" t="s">
        <v>148</v>
      </c>
    </row>
    <row r="246" ht="15">
      <c r="D246" t="s">
        <v>149</v>
      </c>
    </row>
    <row r="247" spans="4:9" ht="15">
      <c r="D247">
        <v>2</v>
      </c>
      <c r="E247" t="s">
        <v>34</v>
      </c>
      <c r="F247" t="s">
        <v>2</v>
      </c>
      <c r="I247">
        <f>SUM(D247*G247)</f>
        <v>0</v>
      </c>
    </row>
    <row r="248" spans="3:11" ht="15">
      <c r="C248">
        <v>0.21</v>
      </c>
      <c r="F248" t="s">
        <v>3</v>
      </c>
      <c r="G248">
        <f>SUM(B248*C248)</f>
        <v>0</v>
      </c>
      <c r="K248">
        <f>SUM(D247*G248)</f>
        <v>0</v>
      </c>
    </row>
    <row r="251" spans="1:4" ht="15">
      <c r="A251" t="s">
        <v>104</v>
      </c>
      <c r="D251" t="s">
        <v>151</v>
      </c>
    </row>
    <row r="252" ht="15">
      <c r="D252" t="s">
        <v>150</v>
      </c>
    </row>
    <row r="253" spans="4:9" ht="15">
      <c r="D253">
        <v>2</v>
      </c>
      <c r="E253" t="s">
        <v>34</v>
      </c>
      <c r="F253" t="s">
        <v>2</v>
      </c>
      <c r="I253">
        <f>SUM(D253*G253)</f>
        <v>0</v>
      </c>
    </row>
    <row r="254" spans="3:11" ht="15">
      <c r="C254">
        <v>0.44</v>
      </c>
      <c r="F254" t="s">
        <v>3</v>
      </c>
      <c r="G254">
        <f>SUM(B254*C254)</f>
        <v>0</v>
      </c>
      <c r="K254">
        <f>SUM(D253*G254)</f>
        <v>0</v>
      </c>
    </row>
    <row r="255" spans="1:4" ht="15">
      <c r="A255" t="s">
        <v>105</v>
      </c>
      <c r="D255" t="s">
        <v>152</v>
      </c>
    </row>
    <row r="256" ht="15">
      <c r="D256" t="s">
        <v>153</v>
      </c>
    </row>
    <row r="257" spans="4:9" ht="15">
      <c r="D257">
        <v>2</v>
      </c>
      <c r="E257" t="s">
        <v>34</v>
      </c>
      <c r="F257" t="s">
        <v>2</v>
      </c>
      <c r="I257">
        <f>SUM(D257*G257)</f>
        <v>0</v>
      </c>
    </row>
    <row r="258" spans="3:11" ht="15">
      <c r="C258">
        <v>0.27</v>
      </c>
      <c r="F258" t="s">
        <v>3</v>
      </c>
      <c r="G258">
        <f>SUM(B258*C258)</f>
        <v>0</v>
      </c>
      <c r="K258">
        <f>SUM(D257*G258)</f>
        <v>0</v>
      </c>
    </row>
    <row r="259" spans="1:4" ht="15">
      <c r="A259" t="s">
        <v>198</v>
      </c>
      <c r="D259" t="s">
        <v>1</v>
      </c>
    </row>
    <row r="260" ht="15">
      <c r="D260" t="s">
        <v>164</v>
      </c>
    </row>
    <row r="261" spans="4:9" ht="15">
      <c r="D261">
        <v>1</v>
      </c>
      <c r="E261" t="s">
        <v>34</v>
      </c>
      <c r="F261" t="s">
        <v>2</v>
      </c>
      <c r="I261">
        <f>SUM(D261*G261)</f>
        <v>0</v>
      </c>
    </row>
    <row r="262" spans="3:11" ht="15">
      <c r="C262">
        <v>3.6</v>
      </c>
      <c r="F262" t="s">
        <v>3</v>
      </c>
      <c r="G262">
        <f>SUM(B262*C262)</f>
        <v>0</v>
      </c>
      <c r="K262">
        <f>SUM(D261*G262)</f>
        <v>0</v>
      </c>
    </row>
    <row r="263" spans="1:4" ht="15">
      <c r="A263" t="s">
        <v>199</v>
      </c>
      <c r="D263" t="s">
        <v>162</v>
      </c>
    </row>
    <row r="264" ht="15">
      <c r="D264" t="s">
        <v>163</v>
      </c>
    </row>
    <row r="265" spans="4:9" ht="15">
      <c r="D265">
        <v>1</v>
      </c>
      <c r="E265" t="s">
        <v>34</v>
      </c>
      <c r="F265" t="s">
        <v>2</v>
      </c>
      <c r="I265">
        <f>SUM(D265*G265)</f>
        <v>0</v>
      </c>
    </row>
    <row r="266" spans="3:11" ht="15">
      <c r="C266">
        <v>6.31</v>
      </c>
      <c r="F266" t="s">
        <v>3</v>
      </c>
      <c r="G266">
        <f>SUM(B266*C266)</f>
        <v>0</v>
      </c>
      <c r="K266">
        <f>SUM(D265*G266)</f>
        <v>0</v>
      </c>
    </row>
    <row r="267" spans="1:4" ht="15">
      <c r="A267" t="s">
        <v>200</v>
      </c>
      <c r="D267" t="s">
        <v>193</v>
      </c>
    </row>
    <row r="268" ht="15">
      <c r="D268" t="s">
        <v>194</v>
      </c>
    </row>
    <row r="269" spans="4:9" ht="15">
      <c r="D269">
        <v>8</v>
      </c>
      <c r="E269" t="s">
        <v>34</v>
      </c>
      <c r="F269" t="s">
        <v>2</v>
      </c>
      <c r="I269">
        <f>SUM(D269*G269)</f>
        <v>0</v>
      </c>
    </row>
    <row r="270" spans="3:11" ht="15">
      <c r="C270">
        <v>0.53</v>
      </c>
      <c r="F270" t="s">
        <v>3</v>
      </c>
      <c r="G270">
        <f>SUM(B270*C270)</f>
        <v>0</v>
      </c>
      <c r="K270">
        <f>SUM(D269*G270)</f>
        <v>0</v>
      </c>
    </row>
    <row r="271" spans="1:4" ht="15">
      <c r="A271" t="s">
        <v>201</v>
      </c>
      <c r="D271" t="s">
        <v>196</v>
      </c>
    </row>
    <row r="272" ht="15">
      <c r="D272" t="s">
        <v>195</v>
      </c>
    </row>
    <row r="273" spans="4:9" ht="15">
      <c r="D273">
        <v>8</v>
      </c>
      <c r="E273" t="s">
        <v>34</v>
      </c>
      <c r="F273" t="s">
        <v>2</v>
      </c>
      <c r="I273">
        <f>SUM(D273*G273)</f>
        <v>0</v>
      </c>
    </row>
    <row r="274" spans="3:11" ht="15">
      <c r="C274">
        <v>0.53</v>
      </c>
      <c r="F274" t="s">
        <v>3</v>
      </c>
      <c r="G274">
        <f>SUM(B274*C274)</f>
        <v>0</v>
      </c>
      <c r="K274">
        <f>SUM(D273*G274)</f>
        <v>0</v>
      </c>
    </row>
    <row r="275" spans="1:4" ht="15">
      <c r="A275" t="s">
        <v>202</v>
      </c>
      <c r="D275" t="s">
        <v>191</v>
      </c>
    </row>
    <row r="276" ht="15">
      <c r="D276" t="s">
        <v>192</v>
      </c>
    </row>
    <row r="277" spans="4:9" ht="15">
      <c r="D277">
        <v>1</v>
      </c>
      <c r="E277" t="s">
        <v>34</v>
      </c>
      <c r="F277" t="s">
        <v>2</v>
      </c>
      <c r="I277">
        <f>SUM(D277*G277)</f>
        <v>0</v>
      </c>
    </row>
    <row r="278" spans="3:11" ht="15">
      <c r="C278">
        <v>3</v>
      </c>
      <c r="F278" t="s">
        <v>3</v>
      </c>
      <c r="G278">
        <f>SUM(B278*C278)</f>
        <v>0</v>
      </c>
      <c r="K278">
        <f>SUM(D277*G278)</f>
        <v>0</v>
      </c>
    </row>
    <row r="279" spans="1:4" ht="15">
      <c r="A279" t="s">
        <v>203</v>
      </c>
      <c r="D279" t="s">
        <v>174</v>
      </c>
    </row>
    <row r="280" ht="15">
      <c r="D280" t="s">
        <v>173</v>
      </c>
    </row>
    <row r="281" spans="4:9" ht="15">
      <c r="D281">
        <v>3</v>
      </c>
      <c r="E281" t="s">
        <v>34</v>
      </c>
      <c r="F281" t="s">
        <v>2</v>
      </c>
      <c r="I281">
        <f>SUM(D281*G281)</f>
        <v>0</v>
      </c>
    </row>
    <row r="282" spans="3:11" ht="15">
      <c r="C282">
        <v>0.81</v>
      </c>
      <c r="F282" t="s">
        <v>3</v>
      </c>
      <c r="G282">
        <f>SUM(B282*C282)</f>
        <v>0</v>
      </c>
      <c r="K282">
        <f>SUM(D281*G282)</f>
        <v>0</v>
      </c>
    </row>
    <row r="283" spans="1:4" ht="15">
      <c r="A283" t="s">
        <v>204</v>
      </c>
      <c r="D283" t="s">
        <v>175</v>
      </c>
    </row>
    <row r="284" ht="15">
      <c r="D284" t="s">
        <v>187</v>
      </c>
    </row>
    <row r="285" spans="4:9" ht="15">
      <c r="D285">
        <v>3</v>
      </c>
      <c r="E285" t="s">
        <v>34</v>
      </c>
      <c r="F285" t="s">
        <v>2</v>
      </c>
      <c r="I285">
        <f>SUM(D285*G285)</f>
        <v>0</v>
      </c>
    </row>
    <row r="286" spans="3:11" ht="15">
      <c r="C286">
        <v>0.26</v>
      </c>
      <c r="F286" t="s">
        <v>3</v>
      </c>
      <c r="G286">
        <f>SUM(B286*C286)</f>
        <v>0</v>
      </c>
      <c r="K286">
        <f>SUM(D285*G286)</f>
        <v>0</v>
      </c>
    </row>
    <row r="287" spans="1:4" ht="15">
      <c r="A287" t="s">
        <v>205</v>
      </c>
      <c r="D287" t="s">
        <v>177</v>
      </c>
    </row>
    <row r="288" ht="15">
      <c r="D288" s="2" t="s">
        <v>176</v>
      </c>
    </row>
    <row r="289" spans="4:9" ht="15">
      <c r="D289">
        <v>2</v>
      </c>
      <c r="E289" t="s">
        <v>34</v>
      </c>
      <c r="F289" t="s">
        <v>2</v>
      </c>
      <c r="I289">
        <f>SUM(D289*G289)</f>
        <v>0</v>
      </c>
    </row>
    <row r="290" spans="3:11" ht="15">
      <c r="C290">
        <v>1.16</v>
      </c>
      <c r="F290" t="s">
        <v>3</v>
      </c>
      <c r="G290">
        <f>SUM(B290*C290)</f>
        <v>0</v>
      </c>
      <c r="K290">
        <f>SUM(D289*G290)</f>
        <v>0</v>
      </c>
    </row>
    <row r="291" spans="1:4" ht="15">
      <c r="A291" t="s">
        <v>206</v>
      </c>
      <c r="D291" t="s">
        <v>177</v>
      </c>
    </row>
    <row r="292" ht="15">
      <c r="D292" t="s">
        <v>178</v>
      </c>
    </row>
    <row r="293" spans="4:9" ht="15">
      <c r="D293">
        <v>1</v>
      </c>
      <c r="E293" t="s">
        <v>34</v>
      </c>
      <c r="F293" t="s">
        <v>2</v>
      </c>
      <c r="I293">
        <f>SUM(D293*G293)</f>
        <v>0</v>
      </c>
    </row>
    <row r="294" spans="3:11" ht="15">
      <c r="C294">
        <v>1.16</v>
      </c>
      <c r="F294" t="s">
        <v>3</v>
      </c>
      <c r="G294">
        <f>SUM(B294*C294)</f>
        <v>0</v>
      </c>
      <c r="K294">
        <f>SUM(D293*G294)</f>
        <v>0</v>
      </c>
    </row>
    <row r="295" spans="1:4" ht="15">
      <c r="A295" t="s">
        <v>207</v>
      </c>
      <c r="D295" t="s">
        <v>155</v>
      </c>
    </row>
    <row r="296" ht="15">
      <c r="D296" t="s">
        <v>154</v>
      </c>
    </row>
    <row r="297" spans="4:9" ht="15">
      <c r="D297">
        <v>2</v>
      </c>
      <c r="E297" t="s">
        <v>34</v>
      </c>
      <c r="F297" t="s">
        <v>2</v>
      </c>
      <c r="I297">
        <f>SUM(D297*G297)</f>
        <v>0</v>
      </c>
    </row>
    <row r="298" spans="3:11" ht="15">
      <c r="C298">
        <v>0.55</v>
      </c>
      <c r="F298" t="s">
        <v>3</v>
      </c>
      <c r="G298">
        <f>SUM(B298*C298)</f>
        <v>0</v>
      </c>
      <c r="K298">
        <f>SUM(D297*G298)</f>
        <v>0</v>
      </c>
    </row>
    <row r="301" spans="1:4" ht="15">
      <c r="A301" t="s">
        <v>208</v>
      </c>
      <c r="D301" t="s">
        <v>155</v>
      </c>
    </row>
    <row r="302" ht="15">
      <c r="D302" t="s">
        <v>156</v>
      </c>
    </row>
    <row r="303" spans="4:9" ht="15">
      <c r="D303">
        <v>1</v>
      </c>
      <c r="E303" t="s">
        <v>34</v>
      </c>
      <c r="F303" t="s">
        <v>2</v>
      </c>
      <c r="I303">
        <f>SUM(D303*G303)</f>
        <v>0</v>
      </c>
    </row>
    <row r="304" spans="3:11" ht="15">
      <c r="C304">
        <v>0.55</v>
      </c>
      <c r="F304" t="s">
        <v>3</v>
      </c>
      <c r="G304">
        <f>SUM(B304*C304)</f>
        <v>0</v>
      </c>
      <c r="K304">
        <f>SUM(D303*G304)</f>
        <v>0</v>
      </c>
    </row>
    <row r="305" spans="1:4" ht="15">
      <c r="A305" t="s">
        <v>209</v>
      </c>
      <c r="D305" t="s">
        <v>155</v>
      </c>
    </row>
    <row r="306" ht="15">
      <c r="D306" t="s">
        <v>158</v>
      </c>
    </row>
    <row r="307" spans="4:9" ht="15">
      <c r="D307">
        <v>1</v>
      </c>
      <c r="E307" t="s">
        <v>34</v>
      </c>
      <c r="F307" t="s">
        <v>2</v>
      </c>
      <c r="I307">
        <f>SUM(D307*G307)</f>
        <v>0</v>
      </c>
    </row>
    <row r="308" spans="3:11" ht="15">
      <c r="C308">
        <v>0.55</v>
      </c>
      <c r="F308" t="s">
        <v>3</v>
      </c>
      <c r="G308">
        <f>SUM(B308*C308)</f>
        <v>0</v>
      </c>
      <c r="K308">
        <f>SUM(D307*G308)</f>
        <v>0</v>
      </c>
    </row>
    <row r="309" spans="1:4" ht="15">
      <c r="A309" t="s">
        <v>210</v>
      </c>
      <c r="D309" t="s">
        <v>155</v>
      </c>
    </row>
    <row r="310" ht="15">
      <c r="D310" t="s">
        <v>159</v>
      </c>
    </row>
    <row r="311" spans="4:9" ht="15">
      <c r="D311">
        <v>1</v>
      </c>
      <c r="E311" t="s">
        <v>34</v>
      </c>
      <c r="F311" t="s">
        <v>2</v>
      </c>
      <c r="I311">
        <f>SUM(D311*G311)</f>
        <v>0</v>
      </c>
    </row>
    <row r="312" spans="3:11" ht="15">
      <c r="C312">
        <v>0.55</v>
      </c>
      <c r="F312" t="s">
        <v>3</v>
      </c>
      <c r="G312">
        <f>SUM(B312*C312)</f>
        <v>0</v>
      </c>
      <c r="K312">
        <f>SUM(D311*G312)</f>
        <v>0</v>
      </c>
    </row>
    <row r="313" spans="1:4" ht="15">
      <c r="A313" t="s">
        <v>211</v>
      </c>
      <c r="D313" t="s">
        <v>155</v>
      </c>
    </row>
    <row r="314" ht="15">
      <c r="D314" t="s">
        <v>160</v>
      </c>
    </row>
    <row r="315" spans="4:9" ht="15">
      <c r="D315">
        <v>2</v>
      </c>
      <c r="E315" t="s">
        <v>34</v>
      </c>
      <c r="F315" t="s">
        <v>2</v>
      </c>
      <c r="I315">
        <f>SUM(D315*G315)</f>
        <v>0</v>
      </c>
    </row>
    <row r="316" spans="3:11" ht="15">
      <c r="C316">
        <v>0.55</v>
      </c>
      <c r="F316" t="s">
        <v>3</v>
      </c>
      <c r="G316">
        <f>SUM(B316*C316)</f>
        <v>0</v>
      </c>
      <c r="K316">
        <f>SUM(D315*G316)</f>
        <v>0</v>
      </c>
    </row>
    <row r="317" spans="1:4" ht="15">
      <c r="A317" t="s">
        <v>212</v>
      </c>
      <c r="D317" t="s">
        <v>155</v>
      </c>
    </row>
    <row r="318" ht="15">
      <c r="D318" t="s">
        <v>157</v>
      </c>
    </row>
    <row r="319" spans="4:9" ht="15">
      <c r="D319">
        <v>1</v>
      </c>
      <c r="E319" t="s">
        <v>34</v>
      </c>
      <c r="F319" t="s">
        <v>2</v>
      </c>
      <c r="I319">
        <f>SUM(D319*G319)</f>
        <v>0</v>
      </c>
    </row>
    <row r="320" spans="3:11" ht="15">
      <c r="C320">
        <v>0.55</v>
      </c>
      <c r="F320" t="s">
        <v>3</v>
      </c>
      <c r="G320">
        <f>SUM(B320*C320)</f>
        <v>0</v>
      </c>
      <c r="K320">
        <f>SUM(D319*G320)</f>
        <v>0</v>
      </c>
    </row>
    <row r="321" spans="1:4" ht="15">
      <c r="A321" t="s">
        <v>213</v>
      </c>
      <c r="D321" t="s">
        <v>180</v>
      </c>
    </row>
    <row r="322" ht="15">
      <c r="D322" t="s">
        <v>179</v>
      </c>
    </row>
    <row r="323" spans="4:9" ht="15">
      <c r="D323">
        <v>6</v>
      </c>
      <c r="E323" t="s">
        <v>9</v>
      </c>
      <c r="F323" t="s">
        <v>2</v>
      </c>
      <c r="I323">
        <f>SUM(D323*G323)</f>
        <v>0</v>
      </c>
    </row>
    <row r="324" spans="3:11" ht="15">
      <c r="C324">
        <v>1.2</v>
      </c>
      <c r="F324" t="s">
        <v>3</v>
      </c>
      <c r="G324">
        <f>SUM(B324*C324)</f>
        <v>0</v>
      </c>
      <c r="K324">
        <f>SUM(D323*G324)</f>
        <v>0</v>
      </c>
    </row>
    <row r="325" spans="1:4" ht="15">
      <c r="A325" t="s">
        <v>214</v>
      </c>
      <c r="D325" t="s">
        <v>182</v>
      </c>
    </row>
    <row r="326" ht="15">
      <c r="D326" t="s">
        <v>197</v>
      </c>
    </row>
    <row r="327" spans="4:9" ht="15">
      <c r="D327">
        <v>1</v>
      </c>
      <c r="E327" t="s">
        <v>181</v>
      </c>
      <c r="F327" t="s">
        <v>2</v>
      </c>
      <c r="I327">
        <f>SUM(D327*G327)</f>
        <v>0</v>
      </c>
    </row>
    <row r="328" spans="3:11" ht="15">
      <c r="C328">
        <v>1</v>
      </c>
      <c r="F328" t="s">
        <v>3</v>
      </c>
      <c r="G328">
        <f>SUM(B328*C328)</f>
        <v>0</v>
      </c>
      <c r="K328">
        <f>SUM(D327*G328)</f>
        <v>0</v>
      </c>
    </row>
    <row r="329" spans="1:4" ht="15">
      <c r="A329" t="s">
        <v>215</v>
      </c>
      <c r="D329" t="s">
        <v>189</v>
      </c>
    </row>
    <row r="330" ht="15">
      <c r="D330" t="s">
        <v>190</v>
      </c>
    </row>
    <row r="331" spans="4:9" ht="15">
      <c r="D331">
        <v>2</v>
      </c>
      <c r="E331" t="s">
        <v>34</v>
      </c>
      <c r="F331" t="s">
        <v>2</v>
      </c>
      <c r="I331">
        <f>SUM(D331*G331)</f>
        <v>0</v>
      </c>
    </row>
    <row r="332" spans="3:11" ht="15">
      <c r="C332">
        <v>0.6</v>
      </c>
      <c r="F332" t="s">
        <v>3</v>
      </c>
      <c r="G332">
        <f>SUM(B332*C332)</f>
        <v>0</v>
      </c>
      <c r="K332">
        <f>SUM(D331*G332)</f>
        <v>0</v>
      </c>
    </row>
    <row r="336" spans="5:9" ht="15">
      <c r="E336" t="s">
        <v>216</v>
      </c>
      <c r="I336">
        <f>SUM(I8:I335)</f>
        <v>0</v>
      </c>
    </row>
    <row r="337" spans="6:11" ht="15">
      <c r="F337" t="s">
        <v>217</v>
      </c>
      <c r="K337">
        <f>SUM(K9:K336)</f>
        <v>0</v>
      </c>
    </row>
    <row r="339" spans="6:11" ht="15">
      <c r="F339" t="s">
        <v>218</v>
      </c>
      <c r="J339">
        <f>SUM(I336+K337)</f>
        <v>0</v>
      </c>
      <c r="K339" t="s">
        <v>221</v>
      </c>
    </row>
    <row r="341" spans="6:11" ht="15">
      <c r="F341" t="s">
        <v>220</v>
      </c>
      <c r="J341">
        <f>SUM(J339*0.27)</f>
        <v>0</v>
      </c>
      <c r="K341" t="s">
        <v>221</v>
      </c>
    </row>
    <row r="343" spans="6:11" ht="15">
      <c r="F343" t="s">
        <v>219</v>
      </c>
      <c r="J343">
        <f>SUM(J339*1.27)</f>
        <v>0</v>
      </c>
      <c r="K343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0"/>
  <sheetViews>
    <sheetView zoomScale="160" zoomScaleNormal="160" zoomScalePageLayoutView="0" workbookViewId="0" topLeftCell="A1">
      <selection activeCell="B1" sqref="B1:C65536"/>
    </sheetView>
  </sheetViews>
  <sheetFormatPr defaultColWidth="9.140625" defaultRowHeight="15"/>
  <cols>
    <col min="2" max="3" width="9.140625" style="0" hidden="1" customWidth="1"/>
  </cols>
  <sheetData>
    <row r="2" ht="15">
      <c r="A2" t="s">
        <v>323</v>
      </c>
    </row>
    <row r="6" spans="1:4" ht="15">
      <c r="A6" t="s">
        <v>0</v>
      </c>
      <c r="D6" t="s">
        <v>1</v>
      </c>
    </row>
    <row r="7" ht="15">
      <c r="D7" t="s">
        <v>128</v>
      </c>
    </row>
    <row r="8" spans="4:9" ht="15">
      <c r="D8">
        <v>6</v>
      </c>
      <c r="E8" t="s">
        <v>129</v>
      </c>
      <c r="F8" t="s">
        <v>2</v>
      </c>
      <c r="I8">
        <f>SUM(D8*G8)</f>
        <v>0</v>
      </c>
    </row>
    <row r="9" spans="3:11" ht="15">
      <c r="C9">
        <v>0.34</v>
      </c>
      <c r="F9" t="s">
        <v>3</v>
      </c>
      <c r="G9">
        <f>SUM(B9*C9)</f>
        <v>0</v>
      </c>
      <c r="K9">
        <f>SUM(D8*G9)</f>
        <v>0</v>
      </c>
    </row>
    <row r="10" spans="1:4" ht="15">
      <c r="A10" t="s">
        <v>6</v>
      </c>
      <c r="D10" t="s">
        <v>161</v>
      </c>
    </row>
    <row r="11" ht="15">
      <c r="D11" t="s">
        <v>242</v>
      </c>
    </row>
    <row r="12" spans="4:9" ht="15">
      <c r="D12">
        <v>6</v>
      </c>
      <c r="E12" t="s">
        <v>129</v>
      </c>
      <c r="F12" t="s">
        <v>2</v>
      </c>
      <c r="I12">
        <f>SUM(D12*G12)</f>
        <v>0</v>
      </c>
    </row>
    <row r="13" spans="3:11" ht="15">
      <c r="C13">
        <v>0.46</v>
      </c>
      <c r="F13" t="s">
        <v>3</v>
      </c>
      <c r="G13">
        <f>SUM(B13*C13)</f>
        <v>0</v>
      </c>
      <c r="K13">
        <f>SUM(D12*G13)</f>
        <v>0</v>
      </c>
    </row>
    <row r="14" spans="1:4" ht="15">
      <c r="A14" t="s">
        <v>17</v>
      </c>
      <c r="D14" t="s">
        <v>244</v>
      </c>
    </row>
    <row r="15" ht="15">
      <c r="D15" t="s">
        <v>245</v>
      </c>
    </row>
    <row r="16" spans="4:9" ht="15">
      <c r="D16">
        <v>6</v>
      </c>
      <c r="E16" t="s">
        <v>129</v>
      </c>
      <c r="F16" t="s">
        <v>2</v>
      </c>
      <c r="I16">
        <f>SUM(D16*G16)</f>
        <v>0</v>
      </c>
    </row>
    <row r="17" spans="3:11" ht="15">
      <c r="C17">
        <v>0.06</v>
      </c>
      <c r="F17" t="s">
        <v>3</v>
      </c>
      <c r="G17">
        <f>SUM(B17*C17)</f>
        <v>0</v>
      </c>
      <c r="K17">
        <f>SUM(D16*G17)</f>
        <v>0</v>
      </c>
    </row>
    <row r="18" spans="1:4" ht="15">
      <c r="A18" t="s">
        <v>18</v>
      </c>
      <c r="D18" t="s">
        <v>246</v>
      </c>
    </row>
    <row r="19" ht="15">
      <c r="D19" t="s">
        <v>247</v>
      </c>
    </row>
    <row r="20" spans="4:9" ht="15">
      <c r="D20">
        <v>6</v>
      </c>
      <c r="E20" t="s">
        <v>129</v>
      </c>
      <c r="F20" t="s">
        <v>2</v>
      </c>
      <c r="I20">
        <f>SUM(D20*G20)</f>
        <v>0</v>
      </c>
    </row>
    <row r="21" spans="3:11" ht="15">
      <c r="C21">
        <v>0.56</v>
      </c>
      <c r="F21" t="s">
        <v>3</v>
      </c>
      <c r="G21">
        <f>SUM(B21*C21)</f>
        <v>0</v>
      </c>
      <c r="K21">
        <f>SUM(D20*G21)</f>
        <v>0</v>
      </c>
    </row>
    <row r="22" spans="1:4" ht="15">
      <c r="A22" t="s">
        <v>19</v>
      </c>
      <c r="D22" t="s">
        <v>161</v>
      </c>
    </row>
    <row r="23" ht="15">
      <c r="D23" t="s">
        <v>243</v>
      </c>
    </row>
    <row r="24" spans="4:9" ht="15">
      <c r="D24">
        <v>6</v>
      </c>
      <c r="E24" t="s">
        <v>129</v>
      </c>
      <c r="F24" t="s">
        <v>2</v>
      </c>
      <c r="I24">
        <f>SUM(D24*G24)</f>
        <v>0</v>
      </c>
    </row>
    <row r="25" spans="3:11" ht="15">
      <c r="C25">
        <v>0.46</v>
      </c>
      <c r="F25" t="s">
        <v>3</v>
      </c>
      <c r="G25">
        <f>SUM(B25*C25)</f>
        <v>0</v>
      </c>
      <c r="K25">
        <f>SUM(D24*G25)</f>
        <v>0</v>
      </c>
    </row>
    <row r="26" spans="1:4" ht="15">
      <c r="A26" t="s">
        <v>20</v>
      </c>
      <c r="D26" t="s">
        <v>224</v>
      </c>
    </row>
    <row r="27" ht="15">
      <c r="D27" t="s">
        <v>222</v>
      </c>
    </row>
    <row r="28" ht="15">
      <c r="D28" t="s">
        <v>223</v>
      </c>
    </row>
    <row r="29" spans="4:9" ht="15">
      <c r="D29">
        <v>26</v>
      </c>
      <c r="E29" t="s">
        <v>129</v>
      </c>
      <c r="F29" t="s">
        <v>2</v>
      </c>
      <c r="I29">
        <f>SUM(D29*G29)</f>
        <v>0</v>
      </c>
    </row>
    <row r="30" spans="3:11" ht="15">
      <c r="C30">
        <v>0.88</v>
      </c>
      <c r="F30" t="s">
        <v>3</v>
      </c>
      <c r="G30">
        <f>SUM(B30*C30)</f>
        <v>0</v>
      </c>
      <c r="K30">
        <f>SUM(D29*G30)</f>
        <v>0</v>
      </c>
    </row>
    <row r="31" spans="1:4" ht="15">
      <c r="A31" t="s">
        <v>21</v>
      </c>
      <c r="D31" t="s">
        <v>224</v>
      </c>
    </row>
    <row r="32" ht="15">
      <c r="D32" t="s">
        <v>228</v>
      </c>
    </row>
    <row r="33" spans="4:9" ht="15">
      <c r="D33">
        <v>10</v>
      </c>
      <c r="E33" t="s">
        <v>34</v>
      </c>
      <c r="F33" t="s">
        <v>2</v>
      </c>
      <c r="I33">
        <f>SUM(D33*G33)</f>
        <v>0</v>
      </c>
    </row>
    <row r="34" spans="3:11" ht="15">
      <c r="C34">
        <v>0.22</v>
      </c>
      <c r="F34" t="s">
        <v>3</v>
      </c>
      <c r="G34">
        <f>SUM(B34*C34)</f>
        <v>0</v>
      </c>
      <c r="K34">
        <f>SUM(D33*G34)</f>
        <v>0</v>
      </c>
    </row>
    <row r="35" spans="1:4" ht="15">
      <c r="A35" t="s">
        <v>22</v>
      </c>
      <c r="D35" t="s">
        <v>227</v>
      </c>
    </row>
    <row r="36" ht="15">
      <c r="D36" t="s">
        <v>239</v>
      </c>
    </row>
    <row r="37" spans="4:9" ht="15">
      <c r="D37">
        <v>26</v>
      </c>
      <c r="E37" t="s">
        <v>129</v>
      </c>
      <c r="F37" t="s">
        <v>2</v>
      </c>
      <c r="I37">
        <f>SUM(D37*G37)</f>
        <v>0</v>
      </c>
    </row>
    <row r="38" spans="3:11" ht="15">
      <c r="C38">
        <v>0.5</v>
      </c>
      <c r="F38" t="s">
        <v>3</v>
      </c>
      <c r="G38">
        <f>SUM(B38*C38)</f>
        <v>0</v>
      </c>
      <c r="K38">
        <f>SUM(D37*G38)</f>
        <v>0</v>
      </c>
    </row>
    <row r="39" spans="1:4" ht="15">
      <c r="A39" t="s">
        <v>23</v>
      </c>
      <c r="D39" t="s">
        <v>225</v>
      </c>
    </row>
    <row r="40" ht="15">
      <c r="D40" t="s">
        <v>226</v>
      </c>
    </row>
    <row r="41" spans="4:9" ht="15">
      <c r="D41">
        <v>16.5</v>
      </c>
      <c r="E41" t="s">
        <v>129</v>
      </c>
      <c r="F41" t="s">
        <v>2</v>
      </c>
      <c r="I41">
        <f>SUM(D41*G41)</f>
        <v>0</v>
      </c>
    </row>
    <row r="42" spans="3:11" ht="15">
      <c r="C42">
        <v>1.71</v>
      </c>
      <c r="F42" t="s">
        <v>3</v>
      </c>
      <c r="G42">
        <f>SUM(B42*C42)</f>
        <v>0</v>
      </c>
      <c r="K42">
        <f>SUM(D41*G42)</f>
        <v>0</v>
      </c>
    </row>
    <row r="43" spans="1:4" ht="15">
      <c r="A43" t="s">
        <v>24</v>
      </c>
      <c r="D43" t="s">
        <v>229</v>
      </c>
    </row>
    <row r="44" ht="15">
      <c r="D44" t="s">
        <v>230</v>
      </c>
    </row>
    <row r="45" spans="4:9" ht="15">
      <c r="D45">
        <v>3</v>
      </c>
      <c r="E45" t="s">
        <v>34</v>
      </c>
      <c r="F45" t="s">
        <v>2</v>
      </c>
      <c r="I45">
        <f>SUM(D45*G45)</f>
        <v>0</v>
      </c>
    </row>
    <row r="46" spans="3:11" ht="15">
      <c r="C46">
        <v>1.14</v>
      </c>
      <c r="F46" t="s">
        <v>3</v>
      </c>
      <c r="G46">
        <f>SUM(B46*C46)</f>
        <v>0</v>
      </c>
      <c r="K46">
        <f>SUM(D45*G46)</f>
        <v>0</v>
      </c>
    </row>
    <row r="47" spans="1:4" ht="15">
      <c r="A47" t="s">
        <v>25</v>
      </c>
      <c r="D47" t="s">
        <v>231</v>
      </c>
    </row>
    <row r="48" ht="15">
      <c r="D48" t="s">
        <v>232</v>
      </c>
    </row>
    <row r="49" spans="4:9" ht="15">
      <c r="D49">
        <v>6</v>
      </c>
      <c r="E49" t="s">
        <v>129</v>
      </c>
      <c r="F49" t="s">
        <v>2</v>
      </c>
      <c r="I49">
        <f>SUM(D49*G49)</f>
        <v>0</v>
      </c>
    </row>
    <row r="50" spans="3:11" ht="15">
      <c r="C50">
        <v>0.12</v>
      </c>
      <c r="F50" t="s">
        <v>3</v>
      </c>
      <c r="G50">
        <f>SUM(B50*C50)</f>
        <v>0</v>
      </c>
      <c r="K50">
        <f>SUM(D49*G50)</f>
        <v>0</v>
      </c>
    </row>
    <row r="51" spans="1:4" ht="15">
      <c r="A51" t="s">
        <v>26</v>
      </c>
      <c r="D51" t="s">
        <v>233</v>
      </c>
    </row>
    <row r="52" ht="15">
      <c r="D52" t="s">
        <v>234</v>
      </c>
    </row>
    <row r="53" spans="4:9" ht="15">
      <c r="D53">
        <v>6</v>
      </c>
      <c r="E53" t="s">
        <v>129</v>
      </c>
      <c r="F53" t="s">
        <v>2</v>
      </c>
      <c r="I53">
        <f>SUM(D53*G53)</f>
        <v>0</v>
      </c>
    </row>
    <row r="54" spans="3:11" ht="15">
      <c r="C54">
        <v>0.18</v>
      </c>
      <c r="F54" t="s">
        <v>3</v>
      </c>
      <c r="G54">
        <f>SUM(B54*C54)</f>
        <v>0</v>
      </c>
      <c r="K54">
        <f>SUM(D53*G54)</f>
        <v>0</v>
      </c>
    </row>
    <row r="55" spans="1:4" ht="15">
      <c r="A55" t="s">
        <v>27</v>
      </c>
      <c r="D55" t="s">
        <v>235</v>
      </c>
    </row>
    <row r="56" ht="15">
      <c r="D56" t="s">
        <v>236</v>
      </c>
    </row>
    <row r="57" spans="4:9" ht="15">
      <c r="D57">
        <v>6</v>
      </c>
      <c r="E57" t="s">
        <v>129</v>
      </c>
      <c r="F57" t="s">
        <v>2</v>
      </c>
      <c r="I57">
        <f>SUM(D57*G57)</f>
        <v>0</v>
      </c>
    </row>
    <row r="58" spans="3:11" ht="15">
      <c r="C58">
        <v>1.69</v>
      </c>
      <c r="F58" t="s">
        <v>3</v>
      </c>
      <c r="G58">
        <f>SUM(B58*C58)</f>
        <v>0</v>
      </c>
      <c r="K58">
        <f>SUM(D57*G58)</f>
        <v>0</v>
      </c>
    </row>
    <row r="59" spans="1:4" ht="15">
      <c r="A59" t="s">
        <v>28</v>
      </c>
      <c r="D59" t="s">
        <v>237</v>
      </c>
    </row>
    <row r="60" ht="15">
      <c r="D60" t="s">
        <v>238</v>
      </c>
    </row>
    <row r="61" spans="4:9" ht="15">
      <c r="D61">
        <v>24.5</v>
      </c>
      <c r="E61" t="s">
        <v>129</v>
      </c>
      <c r="F61" t="s">
        <v>2</v>
      </c>
      <c r="I61">
        <f>SUM(D61*G61)</f>
        <v>0</v>
      </c>
    </row>
    <row r="62" spans="3:11" ht="15">
      <c r="C62">
        <v>1.84</v>
      </c>
      <c r="F62" t="s">
        <v>3</v>
      </c>
      <c r="G62">
        <f>SUM(B62*C62)</f>
        <v>0</v>
      </c>
      <c r="K62">
        <f>SUM(D61*G62)</f>
        <v>0</v>
      </c>
    </row>
    <row r="63" spans="1:4" ht="15">
      <c r="A63" t="s">
        <v>29</v>
      </c>
      <c r="D63" t="s">
        <v>241</v>
      </c>
    </row>
    <row r="64" ht="15">
      <c r="D64" t="s">
        <v>240</v>
      </c>
    </row>
    <row r="65" spans="4:9" ht="15">
      <c r="D65">
        <v>18</v>
      </c>
      <c r="E65" t="s">
        <v>129</v>
      </c>
      <c r="F65" t="s">
        <v>2</v>
      </c>
      <c r="I65">
        <f>SUM(D65*G65)</f>
        <v>0</v>
      </c>
    </row>
    <row r="66" spans="3:11" ht="15">
      <c r="C66">
        <v>0.74</v>
      </c>
      <c r="F66" t="s">
        <v>3</v>
      </c>
      <c r="G66">
        <f>SUM(B66*C66)</f>
        <v>0</v>
      </c>
      <c r="K66">
        <f>SUM(D65*G66)</f>
        <v>0</v>
      </c>
    </row>
    <row r="67" spans="1:4" ht="15">
      <c r="A67" t="s">
        <v>30</v>
      </c>
      <c r="D67" t="s">
        <v>237</v>
      </c>
    </row>
    <row r="68" ht="15">
      <c r="D68" t="s">
        <v>320</v>
      </c>
    </row>
    <row r="69" spans="4:9" ht="15">
      <c r="D69">
        <v>2.6</v>
      </c>
      <c r="E69" t="s">
        <v>129</v>
      </c>
      <c r="F69" t="s">
        <v>2</v>
      </c>
      <c r="I69">
        <f>SUM(D69*G69)</f>
        <v>0</v>
      </c>
    </row>
    <row r="70" spans="3:11" ht="15">
      <c r="C70">
        <v>1.84</v>
      </c>
      <c r="F70" t="s">
        <v>3</v>
      </c>
      <c r="G70">
        <f>SUM(B70*C70)</f>
        <v>0</v>
      </c>
      <c r="K70">
        <f>SUM(D69*G70)</f>
        <v>0</v>
      </c>
    </row>
    <row r="73" spans="5:9" ht="15">
      <c r="E73" t="s">
        <v>216</v>
      </c>
      <c r="I73">
        <f>SUM(I8:I72)</f>
        <v>0</v>
      </c>
    </row>
    <row r="74" spans="6:11" ht="15">
      <c r="F74" t="s">
        <v>217</v>
      </c>
      <c r="K74">
        <f>SUM(K9:K73)</f>
        <v>0</v>
      </c>
    </row>
    <row r="76" spans="6:11" ht="15">
      <c r="F76" t="s">
        <v>218</v>
      </c>
      <c r="J76">
        <f>SUM(I73+K74)</f>
        <v>0</v>
      </c>
      <c r="K76" t="s">
        <v>221</v>
      </c>
    </row>
    <row r="78" spans="6:11" ht="15">
      <c r="F78" t="s">
        <v>220</v>
      </c>
      <c r="J78">
        <f>SUM(J76*0.27)</f>
        <v>0</v>
      </c>
      <c r="K78" t="s">
        <v>221</v>
      </c>
    </row>
    <row r="80" spans="6:11" ht="15">
      <c r="F80" t="s">
        <v>219</v>
      </c>
      <c r="J80">
        <f>SUM(J76*1.27)</f>
        <v>0</v>
      </c>
      <c r="K80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6"/>
  <sheetViews>
    <sheetView zoomScale="130" zoomScaleNormal="130" zoomScalePageLayoutView="0" workbookViewId="0" topLeftCell="A1">
      <selection activeCell="B1" sqref="B1:C65536"/>
    </sheetView>
  </sheetViews>
  <sheetFormatPr defaultColWidth="9.140625" defaultRowHeight="15"/>
  <cols>
    <col min="1" max="1" width="5.140625" style="0" customWidth="1"/>
    <col min="2" max="3" width="9.140625" style="0" hidden="1" customWidth="1"/>
    <col min="8" max="8" width="5.421875" style="0" customWidth="1"/>
  </cols>
  <sheetData>
    <row r="2" ht="15">
      <c r="A2" t="s">
        <v>325</v>
      </c>
    </row>
    <row r="5" ht="15">
      <c r="A5" t="s">
        <v>0</v>
      </c>
    </row>
    <row r="6" ht="15">
      <c r="D6" t="s">
        <v>248</v>
      </c>
    </row>
    <row r="7" spans="4:9" ht="15">
      <c r="D7">
        <v>1</v>
      </c>
      <c r="E7" t="s">
        <v>34</v>
      </c>
      <c r="F7" t="s">
        <v>2</v>
      </c>
      <c r="G7">
        <v>0</v>
      </c>
      <c r="I7">
        <f>SUM(D7*G7)</f>
        <v>0</v>
      </c>
    </row>
    <row r="8" spans="3:11" ht="15">
      <c r="C8">
        <v>1</v>
      </c>
      <c r="F8" t="s">
        <v>3</v>
      </c>
      <c r="G8">
        <f>SUM(B8*C8)</f>
        <v>0</v>
      </c>
      <c r="K8">
        <f>SUM(D7*G8)</f>
        <v>0</v>
      </c>
    </row>
    <row r="9" spans="1:4" ht="15">
      <c r="A9" t="s">
        <v>6</v>
      </c>
      <c r="D9" t="s">
        <v>249</v>
      </c>
    </row>
    <row r="10" ht="15">
      <c r="D10" t="s">
        <v>250</v>
      </c>
    </row>
    <row r="11" spans="4:9" ht="15">
      <c r="D11">
        <v>3</v>
      </c>
      <c r="E11" t="s">
        <v>34</v>
      </c>
      <c r="F11" t="s">
        <v>2</v>
      </c>
      <c r="I11">
        <f>SUM(D11*G11)</f>
        <v>0</v>
      </c>
    </row>
    <row r="12" spans="3:11" ht="15">
      <c r="C12">
        <v>0.78</v>
      </c>
      <c r="F12" t="s">
        <v>3</v>
      </c>
      <c r="G12">
        <f>SUM(B12*C12)</f>
        <v>0</v>
      </c>
      <c r="K12">
        <f>SUM(D11*G12)</f>
        <v>0</v>
      </c>
    </row>
    <row r="13" spans="1:4" ht="15">
      <c r="A13" t="s">
        <v>17</v>
      </c>
      <c r="D13" t="s">
        <v>251</v>
      </c>
    </row>
    <row r="14" ht="15">
      <c r="D14" t="s">
        <v>252</v>
      </c>
    </row>
    <row r="15" spans="4:9" ht="15">
      <c r="D15">
        <v>4</v>
      </c>
      <c r="E15" t="s">
        <v>34</v>
      </c>
      <c r="F15" t="s">
        <v>2</v>
      </c>
      <c r="I15">
        <f>SUM(D15*G15)</f>
        <v>0</v>
      </c>
    </row>
    <row r="16" spans="3:11" ht="15">
      <c r="C16">
        <v>0.2</v>
      </c>
      <c r="F16" t="s">
        <v>3</v>
      </c>
      <c r="G16">
        <f>SUM(B16*C16)</f>
        <v>0</v>
      </c>
      <c r="K16">
        <f>SUM(D15*G16)</f>
        <v>0</v>
      </c>
    </row>
    <row r="17" spans="1:4" ht="15">
      <c r="A17" t="s">
        <v>18</v>
      </c>
      <c r="D17" t="s">
        <v>251</v>
      </c>
    </row>
    <row r="18" ht="15">
      <c r="D18" t="s">
        <v>253</v>
      </c>
    </row>
    <row r="19" spans="4:9" ht="15">
      <c r="D19">
        <v>1</v>
      </c>
      <c r="E19" t="s">
        <v>34</v>
      </c>
      <c r="F19" t="s">
        <v>2</v>
      </c>
      <c r="I19">
        <f>SUM(D19*G19)</f>
        <v>0</v>
      </c>
    </row>
    <row r="20" spans="3:11" ht="15">
      <c r="C20">
        <v>0.87</v>
      </c>
      <c r="F20" t="s">
        <v>3</v>
      </c>
      <c r="G20">
        <f>SUM(B20*C20)</f>
        <v>0</v>
      </c>
      <c r="K20">
        <f>SUM(D19*G20)</f>
        <v>0</v>
      </c>
    </row>
    <row r="21" spans="1:4" ht="15">
      <c r="A21" t="s">
        <v>19</v>
      </c>
      <c r="D21" t="s">
        <v>254</v>
      </c>
    </row>
    <row r="22" ht="15">
      <c r="D22" t="s">
        <v>255</v>
      </c>
    </row>
    <row r="23" spans="4:9" ht="15">
      <c r="D23">
        <v>12</v>
      </c>
      <c r="E23" t="s">
        <v>50</v>
      </c>
      <c r="F23" t="s">
        <v>2</v>
      </c>
      <c r="I23">
        <f>SUM(D23*G23)</f>
        <v>0</v>
      </c>
    </row>
    <row r="24" spans="3:11" ht="15">
      <c r="C24">
        <v>0.15</v>
      </c>
      <c r="F24" t="s">
        <v>3</v>
      </c>
      <c r="G24">
        <f>SUM(B24*C24)</f>
        <v>0</v>
      </c>
      <c r="K24">
        <f>SUM(D23*G24)</f>
        <v>0</v>
      </c>
    </row>
    <row r="25" spans="1:4" ht="15">
      <c r="A25" t="s">
        <v>20</v>
      </c>
      <c r="D25" t="s">
        <v>254</v>
      </c>
    </row>
    <row r="26" ht="15">
      <c r="D26" t="s">
        <v>256</v>
      </c>
    </row>
    <row r="27" spans="4:9" ht="15">
      <c r="D27">
        <v>42</v>
      </c>
      <c r="E27" t="s">
        <v>43</v>
      </c>
      <c r="F27" t="s">
        <v>2</v>
      </c>
      <c r="I27">
        <f>SUM(D27*G27)</f>
        <v>0</v>
      </c>
    </row>
    <row r="28" spans="3:11" ht="15">
      <c r="C28">
        <v>0.1</v>
      </c>
      <c r="F28" t="s">
        <v>3</v>
      </c>
      <c r="G28">
        <f>SUM(B28*C28)</f>
        <v>0</v>
      </c>
      <c r="K28">
        <f>SUM(D27*G28)</f>
        <v>0</v>
      </c>
    </row>
    <row r="29" spans="1:4" ht="15">
      <c r="A29" t="s">
        <v>21</v>
      </c>
      <c r="D29" t="s">
        <v>1</v>
      </c>
    </row>
    <row r="30" ht="15">
      <c r="D30" t="s">
        <v>257</v>
      </c>
    </row>
    <row r="31" spans="4:9" ht="15">
      <c r="D31">
        <v>40</v>
      </c>
      <c r="E31" t="s">
        <v>34</v>
      </c>
      <c r="F31" t="s">
        <v>2</v>
      </c>
      <c r="I31">
        <f>SUM(D31*G31)</f>
        <v>0</v>
      </c>
    </row>
    <row r="32" spans="3:11" ht="15">
      <c r="C32">
        <v>0.1</v>
      </c>
      <c r="F32" t="s">
        <v>3</v>
      </c>
      <c r="G32">
        <f>SUM(B32*C32)</f>
        <v>0</v>
      </c>
      <c r="K32">
        <f>SUM(D31*G32)</f>
        <v>0</v>
      </c>
    </row>
    <row r="33" spans="1:4" ht="15">
      <c r="A33" t="s">
        <v>22</v>
      </c>
      <c r="D33" t="s">
        <v>258</v>
      </c>
    </row>
    <row r="34" ht="15">
      <c r="D34" t="s">
        <v>259</v>
      </c>
    </row>
    <row r="35" spans="4:9" ht="15">
      <c r="D35">
        <v>6</v>
      </c>
      <c r="E35" t="s">
        <v>34</v>
      </c>
      <c r="F35" t="s">
        <v>2</v>
      </c>
      <c r="I35">
        <f>SUM(D35*G35)</f>
        <v>0</v>
      </c>
    </row>
    <row r="36" spans="3:11" ht="15">
      <c r="C36">
        <v>0.29</v>
      </c>
      <c r="F36" t="s">
        <v>3</v>
      </c>
      <c r="G36">
        <f>SUM(B36*C36)</f>
        <v>0</v>
      </c>
      <c r="K36">
        <f>SUM(D35*G36)</f>
        <v>0</v>
      </c>
    </row>
    <row r="37" spans="1:4" ht="15">
      <c r="A37" t="s">
        <v>23</v>
      </c>
      <c r="D37" t="s">
        <v>260</v>
      </c>
    </row>
    <row r="38" ht="15">
      <c r="D38" t="s">
        <v>261</v>
      </c>
    </row>
    <row r="39" spans="4:9" ht="15">
      <c r="D39">
        <v>8</v>
      </c>
      <c r="E39" t="s">
        <v>34</v>
      </c>
      <c r="F39" t="s">
        <v>2</v>
      </c>
      <c r="I39">
        <f>SUM(D39*G39)</f>
        <v>0</v>
      </c>
    </row>
    <row r="40" spans="3:11" ht="15">
      <c r="C40">
        <v>0.21</v>
      </c>
      <c r="F40" t="s">
        <v>3</v>
      </c>
      <c r="G40">
        <f>SUM(B40*C40)</f>
        <v>0</v>
      </c>
      <c r="K40">
        <f>SUM(D39*G40)</f>
        <v>0</v>
      </c>
    </row>
    <row r="41" spans="1:4" ht="15">
      <c r="A41" t="s">
        <v>24</v>
      </c>
      <c r="D41" t="s">
        <v>258</v>
      </c>
    </row>
    <row r="42" ht="15">
      <c r="D42" t="s">
        <v>262</v>
      </c>
    </row>
    <row r="43" spans="4:9" ht="15">
      <c r="D43">
        <v>4</v>
      </c>
      <c r="E43" t="s">
        <v>34</v>
      </c>
      <c r="F43" t="s">
        <v>2</v>
      </c>
      <c r="I43">
        <f>SUM(D43*G43)</f>
        <v>0</v>
      </c>
    </row>
    <row r="44" spans="3:11" ht="15">
      <c r="C44">
        <v>0.29</v>
      </c>
      <c r="F44" t="s">
        <v>3</v>
      </c>
      <c r="G44">
        <f>SUM(B44*C44)</f>
        <v>0</v>
      </c>
      <c r="K44">
        <f>SUM(D43*G44)</f>
        <v>0</v>
      </c>
    </row>
    <row r="45" spans="1:4" ht="15">
      <c r="A45" t="s">
        <v>25</v>
      </c>
      <c r="D45" t="s">
        <v>258</v>
      </c>
    </row>
    <row r="46" ht="15">
      <c r="D46" t="s">
        <v>263</v>
      </c>
    </row>
    <row r="47" spans="4:9" ht="15">
      <c r="D47">
        <v>4</v>
      </c>
      <c r="E47" t="s">
        <v>34</v>
      </c>
      <c r="F47" t="s">
        <v>2</v>
      </c>
      <c r="I47">
        <f>SUM(D47*G47)</f>
        <v>0</v>
      </c>
    </row>
    <row r="48" spans="3:11" ht="15">
      <c r="C48">
        <v>0.29</v>
      </c>
      <c r="F48" t="s">
        <v>3</v>
      </c>
      <c r="G48">
        <f>SUM(B48*C48)</f>
        <v>0</v>
      </c>
      <c r="K48">
        <f>SUM(D47*G48)</f>
        <v>0</v>
      </c>
    </row>
    <row r="51" spans="1:4" ht="15">
      <c r="A51" t="s">
        <v>26</v>
      </c>
      <c r="D51" t="s">
        <v>264</v>
      </c>
    </row>
    <row r="52" ht="15">
      <c r="D52" t="s">
        <v>265</v>
      </c>
    </row>
    <row r="53" spans="4:9" ht="15">
      <c r="D53">
        <v>14</v>
      </c>
      <c r="E53" t="s">
        <v>34</v>
      </c>
      <c r="F53" t="s">
        <v>2</v>
      </c>
      <c r="G53">
        <v>0</v>
      </c>
      <c r="I53">
        <f>SUM(D53*G53)</f>
        <v>0</v>
      </c>
    </row>
    <row r="54" spans="3:11" ht="15">
      <c r="C54">
        <v>0.21</v>
      </c>
      <c r="F54" t="s">
        <v>3</v>
      </c>
      <c r="G54">
        <f>SUM(B54*C54)</f>
        <v>0</v>
      </c>
      <c r="K54">
        <f>SUM(D53*G54)</f>
        <v>0</v>
      </c>
    </row>
    <row r="55" spans="1:4" ht="15">
      <c r="A55" t="s">
        <v>27</v>
      </c>
      <c r="D55" t="s">
        <v>266</v>
      </c>
    </row>
    <row r="56" ht="15">
      <c r="D56" t="s">
        <v>267</v>
      </c>
    </row>
    <row r="57" spans="4:9" ht="15">
      <c r="D57">
        <v>4</v>
      </c>
      <c r="E57" t="s">
        <v>34</v>
      </c>
      <c r="F57" t="s">
        <v>2</v>
      </c>
      <c r="I57">
        <f>SUM(D57*G57)</f>
        <v>0</v>
      </c>
    </row>
    <row r="58" spans="3:11" ht="15">
      <c r="C58">
        <v>1.51</v>
      </c>
      <c r="F58" t="s">
        <v>3</v>
      </c>
      <c r="G58">
        <f>SUM(B58*C58)</f>
        <v>0</v>
      </c>
      <c r="K58">
        <f>SUM(D57*G58)</f>
        <v>0</v>
      </c>
    </row>
    <row r="59" spans="1:4" ht="15">
      <c r="A59" t="s">
        <v>28</v>
      </c>
      <c r="D59" t="s">
        <v>268</v>
      </c>
    </row>
    <row r="60" ht="15">
      <c r="D60" t="s">
        <v>269</v>
      </c>
    </row>
    <row r="61" spans="4:9" ht="15">
      <c r="D61">
        <v>4</v>
      </c>
      <c r="E61" t="s">
        <v>34</v>
      </c>
      <c r="F61" t="s">
        <v>2</v>
      </c>
      <c r="G61">
        <v>0</v>
      </c>
      <c r="I61">
        <f>SUM(D61*G61)</f>
        <v>0</v>
      </c>
    </row>
    <row r="62" spans="3:11" ht="15">
      <c r="C62">
        <v>0.13</v>
      </c>
      <c r="F62" t="s">
        <v>3</v>
      </c>
      <c r="G62">
        <f>SUM(B62*C62)</f>
        <v>0</v>
      </c>
      <c r="K62">
        <f>SUM(D61*G62)</f>
        <v>0</v>
      </c>
    </row>
    <row r="63" spans="1:4" ht="15">
      <c r="A63" t="s">
        <v>29</v>
      </c>
      <c r="D63" t="s">
        <v>270</v>
      </c>
    </row>
    <row r="64" ht="15">
      <c r="D64" s="3" t="s">
        <v>271</v>
      </c>
    </row>
    <row r="65" spans="4:9" ht="15">
      <c r="D65">
        <v>1</v>
      </c>
      <c r="E65" t="s">
        <v>34</v>
      </c>
      <c r="F65" t="s">
        <v>2</v>
      </c>
      <c r="I65">
        <f>SUM(D65*G65)</f>
        <v>0</v>
      </c>
    </row>
    <row r="66" spans="3:11" ht="15">
      <c r="C66">
        <v>1.3</v>
      </c>
      <c r="F66" t="s">
        <v>3</v>
      </c>
      <c r="G66">
        <f>SUM(B66*C66)</f>
        <v>0</v>
      </c>
      <c r="K66">
        <f>SUM(D65*G66)</f>
        <v>0</v>
      </c>
    </row>
    <row r="67" spans="1:4" ht="15">
      <c r="A67" t="s">
        <v>30</v>
      </c>
      <c r="D67" t="s">
        <v>264</v>
      </c>
    </row>
    <row r="68" ht="15">
      <c r="D68" t="s">
        <v>272</v>
      </c>
    </row>
    <row r="69" spans="4:9" ht="15">
      <c r="D69">
        <v>5</v>
      </c>
      <c r="E69" t="s">
        <v>34</v>
      </c>
      <c r="F69" t="s">
        <v>2</v>
      </c>
      <c r="G69">
        <v>0</v>
      </c>
      <c r="I69">
        <f>SUM(D69*G69)</f>
        <v>0</v>
      </c>
    </row>
    <row r="70" spans="3:11" ht="15">
      <c r="C70">
        <v>0.21</v>
      </c>
      <c r="F70" t="s">
        <v>3</v>
      </c>
      <c r="G70">
        <f>SUM(B70*C70)</f>
        <v>0</v>
      </c>
      <c r="K70">
        <f>SUM(D69*G70)</f>
        <v>0</v>
      </c>
    </row>
    <row r="71" spans="1:4" ht="15">
      <c r="A71" t="s">
        <v>31</v>
      </c>
      <c r="D71" t="s">
        <v>268</v>
      </c>
    </row>
    <row r="72" ht="15">
      <c r="D72" t="s">
        <v>273</v>
      </c>
    </row>
    <row r="73" spans="4:9" ht="15">
      <c r="D73">
        <v>3</v>
      </c>
      <c r="E73" t="s">
        <v>34</v>
      </c>
      <c r="F73" t="s">
        <v>2</v>
      </c>
      <c r="G73">
        <v>0</v>
      </c>
      <c r="I73">
        <f>SUM(D73*G73)</f>
        <v>0</v>
      </c>
    </row>
    <row r="74" spans="3:11" ht="15">
      <c r="C74">
        <v>0.13</v>
      </c>
      <c r="F74" t="s">
        <v>3</v>
      </c>
      <c r="G74">
        <f>SUM(B74*C74)</f>
        <v>0</v>
      </c>
      <c r="K74">
        <f>SUM(D73*G74)</f>
        <v>0</v>
      </c>
    </row>
    <row r="75" spans="1:4" ht="15">
      <c r="A75" t="s">
        <v>32</v>
      </c>
      <c r="D75" t="s">
        <v>274</v>
      </c>
    </row>
    <row r="76" ht="15">
      <c r="D76" t="s">
        <v>275</v>
      </c>
    </row>
    <row r="77" spans="4:9" ht="15">
      <c r="D77">
        <v>25</v>
      </c>
      <c r="E77" t="s">
        <v>34</v>
      </c>
      <c r="F77" t="s">
        <v>2</v>
      </c>
      <c r="G77">
        <v>0</v>
      </c>
      <c r="I77">
        <f>SUM(D77*G77)</f>
        <v>0</v>
      </c>
    </row>
    <row r="78" spans="3:11" ht="15">
      <c r="C78">
        <v>0.21</v>
      </c>
      <c r="F78" t="s">
        <v>3</v>
      </c>
      <c r="G78">
        <f>SUM(B82*C82)</f>
        <v>0</v>
      </c>
      <c r="K78">
        <f>SUM(D77*G78)</f>
        <v>0</v>
      </c>
    </row>
    <row r="79" spans="1:4" ht="15">
      <c r="A79" t="s">
        <v>63</v>
      </c>
      <c r="D79" t="s">
        <v>1</v>
      </c>
    </row>
    <row r="80" ht="15">
      <c r="D80" t="s">
        <v>276</v>
      </c>
    </row>
    <row r="81" spans="4:9" ht="15">
      <c r="D81">
        <v>1</v>
      </c>
      <c r="E81" t="s">
        <v>34</v>
      </c>
      <c r="F81" t="s">
        <v>2</v>
      </c>
      <c r="I81">
        <f>SUM(D81*G81)</f>
        <v>0</v>
      </c>
    </row>
    <row r="82" spans="3:11" ht="15">
      <c r="C82">
        <v>0.08</v>
      </c>
      <c r="F82" t="s">
        <v>3</v>
      </c>
      <c r="G82">
        <f>SUM(B86*C86)</f>
        <v>0</v>
      </c>
      <c r="K82">
        <f>SUM(D81*G82)</f>
        <v>0</v>
      </c>
    </row>
    <row r="86" spans="3:9" ht="15">
      <c r="C86">
        <v>1.5</v>
      </c>
      <c r="D86" t="s">
        <v>277</v>
      </c>
      <c r="I86">
        <f>SUM(I7:I85)</f>
        <v>0</v>
      </c>
    </row>
    <row r="87" spans="5:11" ht="15">
      <c r="E87" t="s">
        <v>278</v>
      </c>
      <c r="K87">
        <f>SUM(K8:K86)</f>
        <v>0</v>
      </c>
    </row>
    <row r="89" spans="5:11" ht="15">
      <c r="E89" t="s">
        <v>279</v>
      </c>
      <c r="J89">
        <f>SUM(I86+K87)</f>
        <v>0</v>
      </c>
      <c r="K89" t="s">
        <v>221</v>
      </c>
    </row>
    <row r="96" ht="15">
      <c r="A96" t="s">
        <v>303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zoomScale="170" zoomScaleNormal="170" zoomScalePageLayoutView="0" workbookViewId="0" topLeftCell="A10">
      <selection activeCell="A1" sqref="A1"/>
    </sheetView>
  </sheetViews>
  <sheetFormatPr defaultColWidth="9.140625" defaultRowHeight="15"/>
  <sheetData>
    <row r="2" ht="15">
      <c r="A2" t="s">
        <v>280</v>
      </c>
    </row>
    <row r="5" ht="15">
      <c r="A5" t="s">
        <v>281</v>
      </c>
    </row>
    <row r="6" ht="15">
      <c r="A6" t="s">
        <v>282</v>
      </c>
    </row>
    <row r="8" spans="1:2" ht="15">
      <c r="A8" t="s">
        <v>283</v>
      </c>
      <c r="B8" s="5" t="s">
        <v>284</v>
      </c>
    </row>
    <row r="9" spans="2:4" ht="15">
      <c r="B9" s="5" t="s">
        <v>285</v>
      </c>
      <c r="D9" s="4"/>
    </row>
    <row r="10" spans="2:4" ht="15">
      <c r="B10" s="5" t="s">
        <v>288</v>
      </c>
      <c r="D10" s="4"/>
    </row>
    <row r="11" ht="15">
      <c r="B11" t="s">
        <v>287</v>
      </c>
    </row>
    <row r="13" ht="15">
      <c r="B13" t="s">
        <v>286</v>
      </c>
    </row>
    <row r="14" ht="15">
      <c r="B14" s="5" t="s">
        <v>322</v>
      </c>
    </row>
    <row r="15" spans="2:4" ht="15">
      <c r="B15" s="5" t="s">
        <v>289</v>
      </c>
      <c r="D15" s="6"/>
    </row>
    <row r="17" spans="2:7" ht="15">
      <c r="B17">
        <v>1</v>
      </c>
      <c r="C17" t="s">
        <v>34</v>
      </c>
      <c r="D17" t="s">
        <v>2</v>
      </c>
      <c r="G17">
        <f>SUM(B17*E17)</f>
        <v>0</v>
      </c>
    </row>
    <row r="18" spans="4:9" ht="15">
      <c r="D18" t="s">
        <v>3</v>
      </c>
      <c r="I18">
        <f>SUM(B17*E18)</f>
        <v>0</v>
      </c>
    </row>
    <row r="20" spans="3:7" ht="15">
      <c r="C20" t="s">
        <v>216</v>
      </c>
      <c r="G20">
        <f>SUM(G17:G19)</f>
        <v>0</v>
      </c>
    </row>
    <row r="21" spans="4:9" ht="15">
      <c r="D21" t="s">
        <v>217</v>
      </c>
      <c r="I21">
        <f>SUM(I18:I20)</f>
        <v>0</v>
      </c>
    </row>
    <row r="23" spans="4:9" ht="15">
      <c r="D23" t="s">
        <v>290</v>
      </c>
      <c r="H23">
        <f>SUM(G20+I21)</f>
        <v>0</v>
      </c>
      <c r="I23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A26" sqref="A26"/>
    </sheetView>
  </sheetViews>
  <sheetFormatPr defaultColWidth="9.140625" defaultRowHeight="15"/>
  <sheetData>
    <row r="1" ht="15">
      <c r="A1" t="s">
        <v>291</v>
      </c>
    </row>
    <row r="2" ht="15">
      <c r="A2" t="s">
        <v>321</v>
      </c>
    </row>
    <row r="4" spans="1:2" ht="15">
      <c r="A4" t="s">
        <v>0</v>
      </c>
      <c r="B4" t="s">
        <v>1</v>
      </c>
    </row>
    <row r="5" ht="15">
      <c r="B5" t="s">
        <v>292</v>
      </c>
    </row>
    <row r="6" spans="2:7" ht="15">
      <c r="B6">
        <v>2</v>
      </c>
      <c r="C6" t="s">
        <v>34</v>
      </c>
      <c r="D6" t="s">
        <v>2</v>
      </c>
      <c r="G6">
        <f>SUM(B6*E6)</f>
        <v>0</v>
      </c>
    </row>
    <row r="7" spans="4:9" ht="15">
      <c r="D7" t="s">
        <v>3</v>
      </c>
      <c r="I7">
        <f>SUM(B6*E7)</f>
        <v>0</v>
      </c>
    </row>
    <row r="8" spans="1:2" ht="15">
      <c r="A8" t="s">
        <v>6</v>
      </c>
      <c r="B8" t="s">
        <v>293</v>
      </c>
    </row>
    <row r="9" ht="15">
      <c r="B9" t="s">
        <v>294</v>
      </c>
    </row>
    <row r="10" spans="2:7" ht="15">
      <c r="B10">
        <v>2</v>
      </c>
      <c r="C10" t="s">
        <v>34</v>
      </c>
      <c r="D10" t="s">
        <v>2</v>
      </c>
      <c r="G10">
        <f>SUM(B10*E10)</f>
        <v>0</v>
      </c>
    </row>
    <row r="11" spans="4:9" ht="15">
      <c r="D11" t="s">
        <v>3</v>
      </c>
      <c r="I11">
        <f>SUM(B10*E11)</f>
        <v>0</v>
      </c>
    </row>
    <row r="16" spans="3:7" ht="15">
      <c r="C16" t="s">
        <v>216</v>
      </c>
      <c r="G16">
        <f>SUM(G6:G15)</f>
        <v>0</v>
      </c>
    </row>
    <row r="17" spans="4:9" ht="15">
      <c r="D17" t="s">
        <v>217</v>
      </c>
      <c r="I17">
        <f>SUM(I7:I16)</f>
        <v>0</v>
      </c>
    </row>
    <row r="19" spans="4:9" ht="15">
      <c r="D19" t="s">
        <v>218</v>
      </c>
      <c r="H19">
        <f>SUM(G16+I17)</f>
        <v>0</v>
      </c>
      <c r="I19" t="s">
        <v>221</v>
      </c>
    </row>
    <row r="21" spans="4:9" ht="15">
      <c r="D21" t="s">
        <v>220</v>
      </c>
      <c r="H21">
        <f>SUM(H19*0.27)</f>
        <v>0</v>
      </c>
      <c r="I21" t="s">
        <v>221</v>
      </c>
    </row>
    <row r="23" spans="4:9" ht="15">
      <c r="D23" t="s">
        <v>219</v>
      </c>
      <c r="H23">
        <f>SUM(H19*1.27)</f>
        <v>0</v>
      </c>
      <c r="I23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="190" zoomScaleNormal="190" zoomScalePageLayoutView="0" workbookViewId="0" topLeftCell="A37">
      <selection activeCell="A50" sqref="A50"/>
    </sheetView>
  </sheetViews>
  <sheetFormatPr defaultColWidth="9.140625" defaultRowHeight="15"/>
  <cols>
    <col min="2" max="3" width="9.140625" style="0" hidden="1" customWidth="1"/>
  </cols>
  <sheetData>
    <row r="1" ht="15">
      <c r="A1" t="s">
        <v>306</v>
      </c>
    </row>
    <row r="2" ht="15">
      <c r="A2" t="s">
        <v>307</v>
      </c>
    </row>
    <row r="3" spans="9:11" ht="15">
      <c r="I3" s="7" t="s">
        <v>300</v>
      </c>
      <c r="J3" s="7"/>
      <c r="K3" s="7" t="s">
        <v>299</v>
      </c>
    </row>
    <row r="4" spans="1:4" ht="15">
      <c r="A4" t="s">
        <v>0</v>
      </c>
      <c r="D4" t="s">
        <v>7</v>
      </c>
    </row>
    <row r="5" ht="15">
      <c r="D5" t="s">
        <v>318</v>
      </c>
    </row>
    <row r="6" spans="4:9" ht="15">
      <c r="D6">
        <v>7.2</v>
      </c>
      <c r="E6" t="s">
        <v>9</v>
      </c>
      <c r="F6" t="s">
        <v>2</v>
      </c>
      <c r="G6">
        <v>0</v>
      </c>
      <c r="I6">
        <f>SUM(D6*G6)</f>
        <v>0</v>
      </c>
    </row>
    <row r="7" spans="3:11" ht="15">
      <c r="C7">
        <v>5.58</v>
      </c>
      <c r="F7" t="s">
        <v>3</v>
      </c>
      <c r="G7">
        <f>SUM(B7*C7)</f>
        <v>0</v>
      </c>
      <c r="K7">
        <f>SUM(D6*G7)</f>
        <v>0</v>
      </c>
    </row>
    <row r="8" spans="1:4" ht="15">
      <c r="A8" t="s">
        <v>6</v>
      </c>
      <c r="D8" t="s">
        <v>10</v>
      </c>
    </row>
    <row r="9" ht="15">
      <c r="D9" t="s">
        <v>11</v>
      </c>
    </row>
    <row r="10" spans="4:9" ht="15">
      <c r="D10">
        <v>7.2</v>
      </c>
      <c r="E10" t="s">
        <v>9</v>
      </c>
      <c r="F10" t="s">
        <v>2</v>
      </c>
      <c r="G10">
        <v>0</v>
      </c>
      <c r="I10">
        <f>SUM(D10*G10)</f>
        <v>0</v>
      </c>
    </row>
    <row r="11" spans="3:11" ht="15">
      <c r="C11">
        <v>1.2</v>
      </c>
      <c r="F11" t="s">
        <v>3</v>
      </c>
      <c r="G11">
        <f>SUM(B11*C11)</f>
        <v>0</v>
      </c>
      <c r="K11">
        <f>SUM(D10*G11)</f>
        <v>0</v>
      </c>
    </row>
    <row r="12" spans="1:4" ht="15">
      <c r="A12" t="s">
        <v>17</v>
      </c>
      <c r="D12" t="s">
        <v>12</v>
      </c>
    </row>
    <row r="13" ht="15">
      <c r="D13" t="s">
        <v>13</v>
      </c>
    </row>
    <row r="14" spans="4:9" ht="15">
      <c r="D14">
        <v>9.5</v>
      </c>
      <c r="E14" t="s">
        <v>16</v>
      </c>
      <c r="F14" t="s">
        <v>2</v>
      </c>
      <c r="G14">
        <v>0</v>
      </c>
      <c r="I14">
        <f>SUM(D14*G14)</f>
        <v>0</v>
      </c>
    </row>
    <row r="15" spans="3:11" ht="15">
      <c r="C15">
        <v>0.62</v>
      </c>
      <c r="F15" t="s">
        <v>3</v>
      </c>
      <c r="G15">
        <f>SUM(B15*C15)</f>
        <v>0</v>
      </c>
      <c r="K15">
        <f>SUM(D14*G15)</f>
        <v>0</v>
      </c>
    </row>
    <row r="16" spans="1:4" ht="15">
      <c r="A16" t="s">
        <v>18</v>
      </c>
      <c r="D16" t="s">
        <v>10</v>
      </c>
    </row>
    <row r="17" ht="15">
      <c r="D17" t="s">
        <v>14</v>
      </c>
    </row>
    <row r="18" spans="4:9" ht="15">
      <c r="D18">
        <v>9.5</v>
      </c>
      <c r="E18" t="s">
        <v>16</v>
      </c>
      <c r="F18" t="s">
        <v>2</v>
      </c>
      <c r="G18">
        <v>0</v>
      </c>
      <c r="I18">
        <f>SUM(D18*G18)</f>
        <v>0</v>
      </c>
    </row>
    <row r="19" spans="3:11" ht="15">
      <c r="C19">
        <v>1.2</v>
      </c>
      <c r="F19" t="s">
        <v>3</v>
      </c>
      <c r="G19">
        <f>SUM(B19*C19)</f>
        <v>0</v>
      </c>
      <c r="K19">
        <f>SUM(D18*G19)</f>
        <v>0</v>
      </c>
    </row>
    <row r="20" spans="1:4" ht="15">
      <c r="A20" t="s">
        <v>19</v>
      </c>
      <c r="D20" t="s">
        <v>312</v>
      </c>
    </row>
    <row r="21" ht="15">
      <c r="D21" t="s">
        <v>313</v>
      </c>
    </row>
    <row r="22" spans="4:9" ht="15">
      <c r="D22">
        <v>4.5</v>
      </c>
      <c r="E22" t="s">
        <v>9</v>
      </c>
      <c r="F22" t="s">
        <v>2</v>
      </c>
      <c r="G22">
        <v>0</v>
      </c>
      <c r="I22">
        <f>SUM(D22*G22)</f>
        <v>0</v>
      </c>
    </row>
    <row r="23" spans="3:11" ht="15">
      <c r="C23">
        <v>1.82</v>
      </c>
      <c r="F23" t="s">
        <v>3</v>
      </c>
      <c r="G23">
        <f>SUM(B23*C23)</f>
        <v>0</v>
      </c>
      <c r="K23">
        <f>SUM(D22*G23)</f>
        <v>0</v>
      </c>
    </row>
    <row r="24" spans="1:4" ht="15">
      <c r="A24" t="s">
        <v>20</v>
      </c>
      <c r="D24" t="s">
        <v>310</v>
      </c>
    </row>
    <row r="25" ht="15">
      <c r="D25" t="s">
        <v>311</v>
      </c>
    </row>
    <row r="26" spans="4:9" ht="15">
      <c r="D26">
        <v>4.5</v>
      </c>
      <c r="E26" t="s">
        <v>9</v>
      </c>
      <c r="F26" t="s">
        <v>2</v>
      </c>
      <c r="I26">
        <f>SUM(D26*G26)</f>
        <v>0</v>
      </c>
    </row>
    <row r="27" spans="3:11" ht="15">
      <c r="C27">
        <v>2.25</v>
      </c>
      <c r="F27" t="s">
        <v>3</v>
      </c>
      <c r="G27">
        <f>SUM(B27*C27)</f>
        <v>0</v>
      </c>
      <c r="K27">
        <f>SUM(D26*G27)</f>
        <v>0</v>
      </c>
    </row>
    <row r="28" spans="1:4" ht="15">
      <c r="A28" t="s">
        <v>21</v>
      </c>
      <c r="D28" t="s">
        <v>314</v>
      </c>
    </row>
    <row r="29" ht="15">
      <c r="D29" t="s">
        <v>315</v>
      </c>
    </row>
    <row r="30" spans="4:9" ht="15">
      <c r="D30">
        <v>44.5</v>
      </c>
      <c r="E30" t="s">
        <v>129</v>
      </c>
      <c r="F30" t="s">
        <v>2</v>
      </c>
      <c r="I30">
        <f>SUM(D30*G30)</f>
        <v>0</v>
      </c>
    </row>
    <row r="31" spans="3:11" ht="15">
      <c r="C31">
        <v>0.46</v>
      </c>
      <c r="F31" t="s">
        <v>3</v>
      </c>
      <c r="G31">
        <f>SUM(B31*C31)</f>
        <v>0</v>
      </c>
      <c r="K31">
        <f>SUM(D30*G31)</f>
        <v>0</v>
      </c>
    </row>
    <row r="32" spans="1:4" ht="15">
      <c r="A32" t="s">
        <v>22</v>
      </c>
      <c r="D32" t="s">
        <v>308</v>
      </c>
    </row>
    <row r="33" ht="15">
      <c r="D33" t="s">
        <v>309</v>
      </c>
    </row>
    <row r="34" spans="4:9" ht="15">
      <c r="D34">
        <v>44.5</v>
      </c>
      <c r="E34" t="s">
        <v>129</v>
      </c>
      <c r="F34" t="s">
        <v>2</v>
      </c>
      <c r="I34">
        <f>SUM(D34*G34)</f>
        <v>0</v>
      </c>
    </row>
    <row r="35" spans="3:11" ht="15">
      <c r="C35">
        <v>0.63</v>
      </c>
      <c r="F35" t="s">
        <v>3</v>
      </c>
      <c r="G35">
        <f>SUM(B35*C35)</f>
        <v>0</v>
      </c>
      <c r="K35">
        <f>SUM(D34*G35)</f>
        <v>0</v>
      </c>
    </row>
    <row r="36" spans="1:4" ht="15">
      <c r="A36" t="s">
        <v>23</v>
      </c>
      <c r="D36" t="s">
        <v>317</v>
      </c>
    </row>
    <row r="37" ht="15">
      <c r="D37" t="s">
        <v>316</v>
      </c>
    </row>
    <row r="38" spans="4:9" ht="15">
      <c r="D38">
        <v>2</v>
      </c>
      <c r="E38" t="s">
        <v>181</v>
      </c>
      <c r="F38" t="s">
        <v>2</v>
      </c>
      <c r="I38">
        <f>SUM(D38*G38)</f>
        <v>0</v>
      </c>
    </row>
    <row r="39" spans="3:11" ht="15">
      <c r="C39">
        <v>1</v>
      </c>
      <c r="F39" t="s">
        <v>3</v>
      </c>
      <c r="G39">
        <f>SUM(B39*C39)</f>
        <v>0</v>
      </c>
      <c r="K39">
        <f>SUM(D38*G39)</f>
        <v>0</v>
      </c>
    </row>
    <row r="41" spans="4:9" ht="15">
      <c r="D41" t="s">
        <v>216</v>
      </c>
      <c r="I41">
        <f>SUM(I6:I40)</f>
        <v>0</v>
      </c>
    </row>
    <row r="42" spans="5:11" ht="15">
      <c r="E42" t="s">
        <v>217</v>
      </c>
      <c r="K42">
        <f>SUM(K7:K41)</f>
        <v>0</v>
      </c>
    </row>
    <row r="44" spans="5:11" ht="15">
      <c r="E44" t="s">
        <v>218</v>
      </c>
      <c r="J44">
        <f>SUM(I41+K42)</f>
        <v>0</v>
      </c>
      <c r="K44" t="s">
        <v>221</v>
      </c>
    </row>
    <row r="46" spans="5:11" ht="15">
      <c r="E46" t="s">
        <v>220</v>
      </c>
      <c r="J46">
        <f>SUM(J44*0.27)</f>
        <v>0</v>
      </c>
      <c r="K46" t="s">
        <v>221</v>
      </c>
    </row>
    <row r="48" spans="5:11" ht="15">
      <c r="E48" t="s">
        <v>219</v>
      </c>
      <c r="J48">
        <f>SUM(J44*1.27)</f>
        <v>0</v>
      </c>
      <c r="K48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5"/>
  <sheetViews>
    <sheetView zoomScale="175" zoomScaleNormal="175" zoomScalePageLayoutView="0" workbookViewId="0" topLeftCell="A1">
      <selection activeCell="G8" sqref="G8"/>
    </sheetView>
  </sheetViews>
  <sheetFormatPr defaultColWidth="9.140625" defaultRowHeight="15"/>
  <sheetData>
    <row r="3" ht="15">
      <c r="B3" t="s">
        <v>326</v>
      </c>
    </row>
    <row r="5" ht="15">
      <c r="B5" t="s">
        <v>295</v>
      </c>
    </row>
    <row r="7" spans="6:8" ht="15">
      <c r="F7" t="s">
        <v>300</v>
      </c>
      <c r="H7" t="s">
        <v>299</v>
      </c>
    </row>
    <row r="10" spans="2:6" ht="15">
      <c r="B10" t="s">
        <v>296</v>
      </c>
      <c r="F10">
        <f>SUM(Gépész!I336*1)</f>
        <v>0</v>
      </c>
    </row>
    <row r="11" ht="15">
      <c r="H11">
        <f>SUM(Gépész!K337*1)</f>
        <v>0</v>
      </c>
    </row>
    <row r="13" spans="2:6" ht="15">
      <c r="B13" t="s">
        <v>297</v>
      </c>
      <c r="F13">
        <f>SUM(építész!I73*1)</f>
        <v>0</v>
      </c>
    </row>
    <row r="14" ht="15">
      <c r="H14">
        <f>SUM(építész!K74*1)</f>
        <v>0</v>
      </c>
    </row>
    <row r="16" spans="2:6" ht="15">
      <c r="B16" t="s">
        <v>301</v>
      </c>
      <c r="F16">
        <f>SUM(villany!I86*1)</f>
        <v>0</v>
      </c>
    </row>
    <row r="17" ht="15">
      <c r="H17">
        <f>SUM(villany!K87*1)</f>
        <v>0</v>
      </c>
    </row>
    <row r="19" spans="2:6" ht="15">
      <c r="B19" t="s">
        <v>302</v>
      </c>
      <c r="F19">
        <f>SUM(asztalos!G20*1)</f>
        <v>0</v>
      </c>
    </row>
    <row r="20" ht="15">
      <c r="H20">
        <f>SUM(asztalos!I21*1)</f>
        <v>0</v>
      </c>
    </row>
    <row r="22" spans="2:6" ht="15">
      <c r="B22" t="s">
        <v>298</v>
      </c>
      <c r="F22">
        <f>SUM(tartály!G16*1)</f>
        <v>0</v>
      </c>
    </row>
    <row r="23" ht="15">
      <c r="H23">
        <f>SUM(tartály!I17*1)</f>
        <v>0</v>
      </c>
    </row>
    <row r="25" spans="2:6" ht="15">
      <c r="B25" t="s">
        <v>319</v>
      </c>
      <c r="F25">
        <f>SUM(térburkolat!I41*1)</f>
        <v>0</v>
      </c>
    </row>
    <row r="26" ht="15">
      <c r="H26">
        <f>SUM(térburkolat!K42*1)</f>
        <v>0</v>
      </c>
    </row>
    <row r="28" spans="2:6" ht="15">
      <c r="B28" t="s">
        <v>216</v>
      </c>
      <c r="F28">
        <f>SUM(F10:F27)</f>
        <v>0</v>
      </c>
    </row>
    <row r="29" spans="3:8" ht="15">
      <c r="C29" t="s">
        <v>217</v>
      </c>
      <c r="H29">
        <f>SUM(H11:H28)</f>
        <v>0</v>
      </c>
    </row>
    <row r="31" spans="3:8" ht="15">
      <c r="C31" t="s">
        <v>218</v>
      </c>
      <c r="G31">
        <f>SUM(F28+H29)</f>
        <v>0</v>
      </c>
      <c r="H31" t="s">
        <v>221</v>
      </c>
    </row>
    <row r="33" spans="3:8" ht="15">
      <c r="C33" t="s">
        <v>220</v>
      </c>
      <c r="G33">
        <f>SUM(G31*0.27)</f>
        <v>0</v>
      </c>
      <c r="H33" t="s">
        <v>221</v>
      </c>
    </row>
    <row r="35" spans="3:8" ht="15">
      <c r="C35" t="s">
        <v>219</v>
      </c>
      <c r="G35">
        <f>SUM(G31*1.27)</f>
        <v>0</v>
      </c>
      <c r="H35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Győri Ferenc</dc:creator>
  <cp:keywords/>
  <dc:description/>
  <cp:lastModifiedBy>Gábor Balog</cp:lastModifiedBy>
  <cp:lastPrinted>2021-06-28T12:19:00Z</cp:lastPrinted>
  <dcterms:created xsi:type="dcterms:W3CDTF">2020-02-01T12:25:21Z</dcterms:created>
  <dcterms:modified xsi:type="dcterms:W3CDTF">2021-10-27T08:06:30Z</dcterms:modified>
  <cp:category/>
  <cp:version/>
  <cp:contentType/>
  <cp:contentStatus/>
</cp:coreProperties>
</file>